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updateLinks="never" codeName="Ten_skoroszyt" defaultThemeVersion="124226"/>
  <bookViews>
    <workbookView xWindow="0" yWindow="0" windowWidth="20730" windowHeight="11385" tabRatio="912" activeTab="6"/>
  </bookViews>
  <sheets>
    <sheet name="B_I_II" sheetId="64" r:id="rId1"/>
    <sheet name="B_IV" sheetId="28" r:id="rId2"/>
    <sheet name="Zal_B_VII_B3" sheetId="45" r:id="rId3"/>
    <sheet name="Zal_B_VII_B8" sheetId="51" r:id="rId4"/>
    <sheet name="Zal_B_VII_B91" sheetId="66" r:id="rId5"/>
    <sheet name="Zal_B_VII_B131" sheetId="43" r:id="rId6"/>
    <sheet name="Zal_B_VII_B132" sheetId="44" r:id="rId7"/>
  </sheets>
  <definedNames>
    <definedName name="_xlnm._FilterDatabase" localSheetId="4" hidden="1">Zal_B_VII_B91!$A$1:$AB$158</definedName>
    <definedName name="Nazwa_B_II">B_I_II!$B$47</definedName>
    <definedName name="_xlnm.Print_Area" localSheetId="0">B_I_II!$A$1:$AK$123</definedName>
    <definedName name="_xlnm.Print_Area" localSheetId="1">B_IV!$A$1:$AI$69</definedName>
    <definedName name="_xlnm.Print_Area" localSheetId="5">Zal_B_VII_B131!$A$1:$AI$62</definedName>
    <definedName name="_xlnm.Print_Area" localSheetId="6">Zal_B_VII_B132!$A$1:$AI$69</definedName>
    <definedName name="_xlnm.Print_Area" localSheetId="2">Zal_B_VII_B3!$A$1:$AF$45</definedName>
    <definedName name="_xlnm.Print_Area" localSheetId="3">Zal_B_VII_B8!$A$1:$AH$38</definedName>
    <definedName name="_xlnm.Print_Area" localSheetId="4">Zal_B_VII_B91!$A$1:$AB$158</definedName>
    <definedName name="OsPr192WoPP">B_I_II!$N$27</definedName>
    <definedName name="Razem_BIV_33_pomoc">B_IV!$A$24</definedName>
    <definedName name="Razem_BIVA9_115">Zal_B_VII_B91!$A$29</definedName>
    <definedName name="Razem_BIVA9_125">Zal_B_VII_B91!$A$59</definedName>
    <definedName name="Razem_BIVA9_135">Zal_B_VII_B91!$A$87</definedName>
    <definedName name="Razem_BIVA9_145">Zal_B_VII_B91!$A$114</definedName>
    <definedName name="Razem_BIVA9_155">Zal_B_VII_B91!$A$142</definedName>
    <definedName name="Z_56E8AA3C_4CAF_4C55_B8E1_071ABD58E041_.wvu.PrintArea" localSheetId="0" hidden="1">B_I_II!$A$1:$AK$123</definedName>
    <definedName name="Z_56E8AA3C_4CAF_4C55_B8E1_071ABD58E041_.wvu.PrintArea" localSheetId="1" hidden="1">B_IV!$A$1:$AI$69</definedName>
    <definedName name="Z_56E8AA3C_4CAF_4C55_B8E1_071ABD58E041_.wvu.PrintArea" localSheetId="5" hidden="1">Zal_B_VII_B131!$A$1:$AI$62</definedName>
    <definedName name="Z_56E8AA3C_4CAF_4C55_B8E1_071ABD58E041_.wvu.PrintArea" localSheetId="6" hidden="1">Zal_B_VII_B132!$A$1:$AI$69</definedName>
    <definedName name="Z_56E8AA3C_4CAF_4C55_B8E1_071ABD58E041_.wvu.PrintArea" localSheetId="2" hidden="1">Zal_B_VII_B3!$A$1:$AF$45</definedName>
    <definedName name="Z_56E8AA3C_4CAF_4C55_B8E1_071ABD58E041_.wvu.PrintArea" localSheetId="3" hidden="1">Zal_B_VII_B8!$A$1:$AH$41</definedName>
    <definedName name="Z_56E8AA3C_4CAF_4C55_B8E1_071ABD58E041_.wvu.PrintArea" localSheetId="4" hidden="1">Zal_B_VII_B91!$A$3:$AB$91</definedName>
    <definedName name="Z_799BC39E_33A7_49D3_B680_85DCC9C10170_.wvu.PrintArea" localSheetId="0" hidden="1">B_I_II!$A$1:$AK$123</definedName>
    <definedName name="Z_799BC39E_33A7_49D3_B680_85DCC9C10170_.wvu.PrintArea" localSheetId="1" hidden="1">B_IV!$A$1:$AI$69</definedName>
    <definedName name="Z_799BC39E_33A7_49D3_B680_85DCC9C10170_.wvu.PrintArea" localSheetId="5" hidden="1">Zal_B_VII_B131!$A$1:$AI$62</definedName>
    <definedName name="Z_799BC39E_33A7_49D3_B680_85DCC9C10170_.wvu.PrintArea" localSheetId="6" hidden="1">Zal_B_VII_B132!$A$1:$AI$69</definedName>
    <definedName name="Z_799BC39E_33A7_49D3_B680_85DCC9C10170_.wvu.PrintArea" localSheetId="2" hidden="1">Zal_B_VII_B3!$A$1:$AF$45</definedName>
    <definedName name="Z_799BC39E_33A7_49D3_B680_85DCC9C10170_.wvu.PrintArea" localSheetId="3" hidden="1">Zal_B_VII_B8!$A$1:$AH$37</definedName>
    <definedName name="Z_799BC39E_33A7_49D3_B680_85DCC9C10170_.wvu.Rows" localSheetId="0" hidden="1">B_I_II!$126:$224</definedName>
    <definedName name="Z_799BC39E_33A7_49D3_B680_85DCC9C10170_.wvu.Rows" localSheetId="1" hidden="1">B_IV!$71:$71,B_IV!$74:$281</definedName>
    <definedName name="Z_8D761A3D_5589_43DE_BFB5_9340DD3C6E17_.wvu.PrintArea" localSheetId="5" hidden="1">Zal_B_VII_B131!$A$4:$AI$62</definedName>
    <definedName name="Z_8D761A3D_5589_43DE_BFB5_9340DD3C6E17_.wvu.PrintArea" localSheetId="6" hidden="1">Zal_B_VII_B132!$A$4:$AI$69</definedName>
    <definedName name="Z_8F6157A3_D431_4091_A98E_37FECE20820C_.wvu.PrintArea" localSheetId="0" hidden="1">B_I_II!$A$1:$AK$123</definedName>
    <definedName name="Z_8F6157A3_D431_4091_A98E_37FECE20820C_.wvu.PrintArea" localSheetId="1" hidden="1">B_IV!$A$1:$AI$69</definedName>
    <definedName name="Z_8F6157A3_D431_4091_A98E_37FECE20820C_.wvu.PrintArea" localSheetId="5" hidden="1">Zal_B_VII_B131!$A$1:$AI$62</definedName>
    <definedName name="Z_8F6157A3_D431_4091_A98E_37FECE20820C_.wvu.PrintArea" localSheetId="6" hidden="1">Zal_B_VII_B132!$A$1:$AI$69</definedName>
    <definedName name="Z_8F6157A3_D431_4091_A98E_37FECE20820C_.wvu.PrintArea" localSheetId="2" hidden="1">Zal_B_VII_B3!$A$1:$AF$45</definedName>
    <definedName name="Z_8F6157A3_D431_4091_A98E_37FECE20820C_.wvu.PrintArea" localSheetId="3" hidden="1">Zal_B_VII_B8!$A$1:$AH$41</definedName>
    <definedName name="Z_8F6157A3_D431_4091_A98E_37FECE20820C_.wvu.PrintArea" localSheetId="4" hidden="1">Zal_B_VII_B91!$A$3:$AB$91</definedName>
  </definedNames>
  <calcPr calcId="124519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</customWorkbookViews>
  <fileRecoveryPr repairLoad="1"/>
</workbook>
</file>

<file path=xl/calcChain.xml><?xml version="1.0" encoding="utf-8"?>
<calcChain xmlns="http://schemas.openxmlformats.org/spreadsheetml/2006/main">
  <c r="B22" i="44"/>
  <c r="B8" i="43"/>
  <c r="B48"/>
  <c r="B20" i="45"/>
  <c r="AB37" i="28" l="1"/>
  <c r="AB33"/>
  <c r="AB18" l="1"/>
  <c r="AB24" l="1"/>
  <c r="Z29" i="66" l="1"/>
  <c r="Z30" l="1"/>
  <c r="I30"/>
  <c r="Z32"/>
  <c r="I109" i="64" l="1"/>
  <c r="I88"/>
  <c r="Z142" i="66" l="1"/>
  <c r="I143" s="1"/>
  <c r="Z114"/>
  <c r="I115" s="1"/>
  <c r="Z87"/>
  <c r="I88" s="1"/>
  <c r="Z59"/>
  <c r="I60" s="1"/>
  <c r="AB8"/>
  <c r="Z143" l="1"/>
  <c r="Z115"/>
  <c r="Z88"/>
  <c r="Z60"/>
  <c r="AB93"/>
  <c r="AB38"/>
  <c r="AB65"/>
  <c r="AB120"/>
  <c r="Z145" l="1"/>
  <c r="Z117"/>
  <c r="Z90"/>
  <c r="Z62"/>
  <c r="AE63" i="28"/>
  <c r="E58"/>
  <c r="T49"/>
  <c r="E49"/>
  <c r="AB7"/>
  <c r="AB13" s="1"/>
  <c r="T7"/>
  <c r="T13" s="1"/>
  <c r="AR14" i="66" l="1"/>
  <c r="AB32" i="28"/>
  <c r="AH3"/>
  <c r="AB63" i="64"/>
  <c r="AD12"/>
  <c r="AB16" i="28" l="1"/>
  <c r="AB25" s="1"/>
  <c r="AB27" l="1"/>
  <c r="AB30" s="1"/>
</calcChain>
</file>

<file path=xl/sharedStrings.xml><?xml version="1.0" encoding="utf-8"?>
<sst xmlns="http://schemas.openxmlformats.org/spreadsheetml/2006/main" count="791" uniqueCount="465">
  <si>
    <t>miejscowość i data (dzień-miesiąc-rok)</t>
  </si>
  <si>
    <t>Lp.</t>
  </si>
  <si>
    <t>…</t>
  </si>
  <si>
    <t>-</t>
  </si>
  <si>
    <t>zł</t>
  </si>
  <si>
    <t>TAK</t>
  </si>
  <si>
    <t>NIE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</si>
  <si>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</si>
  <si>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</si>
  <si>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</si>
  <si>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</si>
  <si>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</si>
  <si>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</si>
  <si>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</si>
  <si>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</si>
  <si>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</si>
  <si>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</si>
  <si>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</si>
  <si>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</si>
  <si>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</si>
  <si>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Uczelnia publiczna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</si>
  <si>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</si>
  <si>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</si>
  <si>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</si>
  <si>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</si>
  <si>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</si>
  <si>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</si>
  <si>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</si>
  <si>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</si>
  <si>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</si>
  <si>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</si>
  <si>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</si>
  <si>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</si>
  <si>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</si>
  <si>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</si>
  <si>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</si>
  <si>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</si>
  <si>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</si>
  <si>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</si>
  <si>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</si>
  <si>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</si>
  <si>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</si>
  <si>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</si>
  <si>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</si>
  <si>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</si>
  <si>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</si>
  <si>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</si>
  <si>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</si>
  <si>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</si>
  <si>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</si>
  <si>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</si>
  <si>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</si>
  <si>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</si>
  <si>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</si>
  <si>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</si>
  <si>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</si>
  <si>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</si>
  <si>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</si>
  <si>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</si>
  <si>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</si>
  <si>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</si>
  <si>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</si>
  <si>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</si>
  <si>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</si>
  <si>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</si>
  <si>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</si>
  <si>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</si>
  <si>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</si>
  <si>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</si>
  <si>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Rodzaje kosztów</t>
  </si>
  <si>
    <t>(dzień-miesiąc-rok)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</si>
  <si>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</si>
  <si>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</si>
  <si>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</si>
  <si>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</si>
  <si>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</si>
  <si>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</si>
  <si>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</si>
  <si>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</si>
  <si>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</si>
  <si>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</si>
  <si>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</si>
  <si>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</si>
  <si>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</si>
  <si>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</si>
  <si>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</si>
  <si>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</si>
  <si>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</si>
  <si>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</si>
  <si>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</si>
  <si>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</si>
  <si>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</si>
  <si>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</si>
  <si>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Nazwisko / nazwa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</si>
  <si>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</si>
  <si>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</si>
  <si>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</si>
  <si>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</si>
  <si>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</si>
  <si>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</si>
  <si>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</si>
  <si>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</si>
  <si>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</si>
  <si>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</si>
  <si>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</si>
  <si>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</si>
  <si>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Koszty kwalifikowalne operacji (w zł)</t>
  </si>
  <si>
    <t>Kwota (w zł)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</si>
  <si>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</si>
  <si>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</si>
  <si>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</si>
  <si>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</si>
  <si>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</si>
  <si>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</si>
  <si>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</si>
  <si>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</si>
  <si>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</si>
  <si>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</si>
  <si>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</si>
  <si>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</si>
  <si>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</si>
  <si>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B. INFORMACJE DOTYCZĄCE WSPARCIA</t>
  </si>
  <si>
    <t>Razem</t>
  </si>
  <si>
    <t>ND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</si>
  <si>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</si>
  <si>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</si>
  <si>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</si>
  <si>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</si>
  <si>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</si>
  <si>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</si>
  <si>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</si>
  <si>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</si>
  <si>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</si>
  <si>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</si>
  <si>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8.13 E-mail</t>
  </si>
  <si>
    <t>8.14 Adres www</t>
  </si>
  <si>
    <t>11.1 Nazwisko</t>
  </si>
  <si>
    <t>11.2 Imię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</si>
  <si>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</si>
  <si>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</si>
  <si>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</si>
  <si>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I transzy</t>
  </si>
  <si>
    <t>II transzy</t>
  </si>
  <si>
    <t>a.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</si>
  <si>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</si>
  <si>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</si>
  <si>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</si>
  <si>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</si>
  <si>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</si>
  <si>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</si>
  <si>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</si>
  <si>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</si>
  <si>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</si>
  <si>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</si>
  <si>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</si>
  <si>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</si>
  <si>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</si>
  <si>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</si>
  <si>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</si>
  <si>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d.</t>
  </si>
  <si>
    <t>Nr rozporządzenia UE</t>
  </si>
  <si>
    <t>2. Planowane koszty realizacji operacji</t>
  </si>
  <si>
    <t>1.1 Środki własne podmiotu ubiegającego się o przyznanie pomocy stanowią krajowy wkład publiczny</t>
  </si>
  <si>
    <t>8.12 Faks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</si>
  <si>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</si>
  <si>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</si>
  <si>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</si>
  <si>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</si>
  <si>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</si>
  <si>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</si>
  <si>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</si>
  <si>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</si>
  <si>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</si>
  <si>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</si>
  <si>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</si>
  <si>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</si>
  <si>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</si>
  <si>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</si>
  <si>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</si>
  <si>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</si>
  <si>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e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</si>
  <si>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</si>
  <si>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</si>
  <si>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</si>
  <si>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</si>
  <si>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</si>
  <si>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</si>
  <si>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</si>
  <si>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>rozwijana</t>
  </si>
  <si>
    <t>7.1.4 Wnioskowana kwota zaliczki, dla:</t>
  </si>
  <si>
    <t>z:</t>
  </si>
  <si>
    <t>EUR</t>
  </si>
  <si>
    <t xml:space="preserve">6.3.3 Wkład własny podmiotu ubiegającego się o przyznanie pomocy stanowiący publiczne środki krajowe </t>
  </si>
  <si>
    <t>1. Cel złożenia wniosku o przyznanie pomocy:</t>
  </si>
  <si>
    <t>3. Limit pomocy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</si>
  <si>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</si>
  <si>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</si>
  <si>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</si>
  <si>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B.I. CZĘŚĆ OGÓLNA</t>
  </si>
  <si>
    <t>B.IV. PLAN FINANSOWY OPERACJI</t>
  </si>
  <si>
    <t>2.5 Koszty realizacji operacji razem (suma wierszy 2.1, 2.2, 2.3 oraz 2.4)</t>
  </si>
  <si>
    <t xml:space="preserve">1. Numer podmiotu wspólnie wnioskującego 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</si>
  <si>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</si>
  <si>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</si>
  <si>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</si>
  <si>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</si>
  <si>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</si>
  <si>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</si>
  <si>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2.1</t>
  </si>
  <si>
    <t>2.2 (wypełnia UM)</t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</si>
  <si>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</si>
  <si>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</si>
  <si>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</si>
  <si>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</si>
  <si>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</si>
  <si>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</si>
  <si>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</si>
  <si>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 xml:space="preserve">5.1 Nazwisko / Nazwa </t>
  </si>
  <si>
    <t>5.6 Numer w KRS / Numer w rejestrze prowadzonym przez właściwy organ</t>
  </si>
  <si>
    <t>5.2 Pierwsze imię</t>
  </si>
  <si>
    <t>5.3 Drugie imię</t>
  </si>
  <si>
    <t>5.8 PESEL</t>
  </si>
  <si>
    <t>5.9 Seria i numer dokumentu tożsamości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</si>
  <si>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</si>
  <si>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</si>
  <si>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</si>
  <si>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</si>
  <si>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</si>
  <si>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</si>
  <si>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</si>
  <si>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</si>
  <si>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</si>
  <si>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</si>
  <si>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</si>
  <si>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</si>
  <si>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7.12 Faks</t>
  </si>
  <si>
    <t>7.13 E-mail</t>
  </si>
  <si>
    <t>7.14 Adres www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</si>
  <si>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</si>
  <si>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</si>
  <si>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</si>
  <si>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</si>
  <si>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</si>
  <si>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</si>
  <si>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</si>
  <si>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</si>
  <si>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</si>
  <si>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</si>
  <si>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</si>
  <si>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</si>
  <si>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</si>
  <si>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</si>
  <si>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</si>
  <si>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</si>
  <si>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</si>
  <si>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10.15 Faks</t>
  </si>
  <si>
    <t>10.17 Adres www</t>
  </si>
  <si>
    <t>11. Dane osoby uprawnionej do kontaktu</t>
  </si>
  <si>
    <t>11.3 Telefon stacjonarny / komórkowy</t>
  </si>
  <si>
    <t>11.4 Faks</t>
  </si>
  <si>
    <t>11.5 E-mail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</si>
  <si>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</si>
  <si>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</si>
  <si>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</si>
  <si>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</si>
  <si>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</si>
  <si>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</si>
  <si>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</si>
  <si>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</si>
  <si>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</si>
  <si>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</si>
  <si>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</si>
  <si>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</si>
  <si>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</si>
  <si>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</si>
  <si>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</si>
  <si>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</si>
  <si>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</si>
  <si>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</si>
  <si>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</si>
  <si>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</si>
  <si>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</si>
  <si>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</si>
  <si>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</si>
  <si>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</si>
  <si>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Luksemburg</t>
  </si>
  <si>
    <t>jednostka organizacyjna nieposiadająca osobowości prawnej</t>
  </si>
  <si>
    <t>3.4a</t>
  </si>
  <si>
    <t xml:space="preserve">3.4b 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</si>
  <si>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</si>
  <si>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Numer wspólnika spółki cywilnej</t>
  </si>
  <si>
    <t>6.2 Kod PKD dla działalności związanej z realizacją operacji (przeważającej)</t>
  </si>
  <si>
    <t xml:space="preserve">B.II. DANE IDENTYFIKACYJNE PODMIOTU UBIEGAJĄCEGO SIĘ O PRZYZNANIE POMOCY </t>
  </si>
  <si>
    <r>
      <t>5.7 Numer NIP</t>
    </r>
    <r>
      <rPr>
        <vertAlign val="superscript"/>
        <sz val="9"/>
        <rFont val="Arial"/>
        <family val="2"/>
        <charset val="238"/>
      </rPr>
      <t>2</t>
    </r>
  </si>
  <si>
    <t>(miesiąc-rok)</t>
  </si>
  <si>
    <t>W-1_19.2</t>
  </si>
  <si>
    <t>6. Informacje dotyczące wykonywanej działalności gospodarczej</t>
  </si>
  <si>
    <t>2. Liczba podmiotów ubiegających się o przyznanie pomocy</t>
  </si>
  <si>
    <t>3. Operacja realizowana przez podmioty wspólnie wnioskujące</t>
  </si>
  <si>
    <r>
      <t>5.5 REGON</t>
    </r>
    <r>
      <rPr>
        <sz val="8"/>
        <rFont val="Arial"/>
        <family val="2"/>
        <charset val="238"/>
      </rPr>
      <t/>
    </r>
  </si>
  <si>
    <t>Nazwa i adres siedziby / oddziału podmiotu ubiegającego się o przyznanie pomocy</t>
  </si>
  <si>
    <t>Imię i nazwisko podmiotu ubiegającego się o przyznanie pomocy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</si>
  <si>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</si>
  <si>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4. (jaki) - wpisać właściwy typ podmiotu ubiegającego się o przyznanie pomocy, w przypadku gdy z listy rozwijalnej zostanie wybrany typ podmiotu określony jako Inny, np. Inna JONOP</t>
  </si>
  <si>
    <t>10.16 E-mail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</si>
  <si>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</si>
  <si>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</si>
  <si>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</si>
  <si>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</si>
  <si>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</si>
  <si>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</si>
  <si>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</si>
  <si>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</si>
  <si>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1998/2006 z dnia 15 grudnia 2006 r. w sprawie stosowania art. 87 i 88 Traktatu do pomocy de minimis (Dz. Urz. UE L 379 z 28.12.2006, str. 5 z późn. zm.),</t>
  </si>
  <si>
    <t>1407/2013 z dnia 18 grudnia 2013 r. w sprawie stosowania art. 107 i 108 Traktatu o funkcjonowaniu Unii Europejskiej do pomocy de minimis (Dz. Urz. UE L 352 z 24.12.2013, str. 1),</t>
  </si>
  <si>
    <t>1408/2013 z dnia 18 grudnia 2013 r. w sprawie stosowania art. 107 i 108 Traktatu o funkcjonowaniu Unii Europejskiej do pomocy de minimis w sektorze rolnym (Dz. Urz. UE L 352 z 24.12.2013, str. 9),</t>
  </si>
  <si>
    <t>717/2014 z dnia 27 czerwca 2014 r. w sprawie stosowania art. 107 i 108 Traktatu o funkcjonowaniu Unii Europejskiej do pomocy de minimis w sektorze rybołówstwa i akwakultury (Dz. Urz. UE L 190 z 28.6.2014, str. 45),</t>
  </si>
  <si>
    <t>operacji trwale związanej z ww. nieruchomością polegającej na: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</si>
  <si>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5.8.</t>
    </r>
  </si>
  <si>
    <t xml:space="preserve">5.10 Płeć 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</si>
  <si>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pełnomocnika)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</si>
  <si>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</si>
  <si>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</si>
  <si>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t>­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</si>
  <si>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skreślić.</t>
    </r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</si>
  <si>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</si>
  <si>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</si>
  <si>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</si>
  <si>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(Dz.U. z 2017 r. poz. 1221).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</si>
  <si>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</si>
  <si>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</si>
  <si>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(Dz.U. z 2017 r. poz. 1221).</t>
    </r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</si>
  <si>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</si>
  <si>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t>5.4 Obywatelstwo (kraj)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</si>
  <si>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</si>
  <si>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</si>
  <si>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</si>
  <si>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</si>
  <si>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</si>
  <si>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</si>
  <si>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</si>
  <si>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</si>
  <si>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</si>
  <si>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</si>
  <si>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</si>
  <si>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</si>
  <si>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</si>
  <si>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</si>
  <si>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</si>
  <si>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</si>
  <si>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</si>
  <si>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</si>
  <si>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</si>
  <si>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</si>
  <si>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</si>
  <si>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</si>
  <si>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</si>
  <si>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</si>
  <si>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</si>
  <si>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</si>
  <si>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</si>
  <si>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</si>
  <si>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</si>
  <si>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</si>
  <si>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</si>
  <si>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</si>
  <si>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</si>
  <si>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</si>
  <si>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</si>
  <si>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</si>
  <si>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</si>
  <si>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</si>
  <si>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</si>
  <si>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</si>
  <si>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</si>
  <si>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</si>
  <si>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</si>
  <si>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</si>
  <si>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</si>
  <si>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</si>
  <si>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</si>
  <si>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</si>
  <si>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</si>
  <si>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</si>
  <si>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</si>
  <si>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</si>
  <si>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</si>
  <si>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</si>
  <si>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</si>
  <si>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</si>
  <si>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</si>
  <si>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</si>
  <si>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</si>
  <si>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</si>
  <si>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</si>
  <si>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</si>
  <si>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</si>
  <si>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</si>
  <si>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</si>
  <si>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</si>
  <si>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</si>
  <si>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</si>
  <si>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</si>
  <si>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</si>
  <si>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</si>
  <si>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B.VII.B.9.1</t>
    </r>
    <r>
      <rPr>
        <sz val="8"/>
        <rFont val="Arial"/>
        <family val="2"/>
        <charset val="238"/>
      </rPr>
      <t>)</t>
    </r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</si>
  <si>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</si>
  <si>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</si>
  <si>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</si>
  <si>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</si>
  <si>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</si>
  <si>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</si>
  <si>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</si>
  <si>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</si>
  <si>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</si>
  <si>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</si>
  <si>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</si>
  <si>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</si>
  <si>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t>2.2.3 wartość nieodpłatnej pracy</t>
  </si>
  <si>
    <t>2.2.1 wartość towarów</t>
  </si>
  <si>
    <t>2.2.2 wartość gruntów lub nieruchomości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</si>
  <si>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</si>
  <si>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</si>
  <si>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</si>
  <si>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</si>
  <si>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r>
      <t xml:space="preserve">Załącznik nr B.VII.B.8: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</si>
  <si>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Załącznik nr B.VII.B.13.2: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</si>
  <si>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B.VII.B.13.1: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</si>
  <si>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</si>
  <si>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</si>
  <si>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 podmiotu ubiegającego się o przyznanie pomocy / 
osoby(-ób) reprezentujących podmiot ubiegający się o przyznanie pomocy /
pełnomocnika</t>
  </si>
  <si>
    <t>podpisy osoby(-ób) reprezentujących podmiot ubiegający się o przyznanie pomocy / pełnomocnika</t>
  </si>
  <si>
    <t>podpis podmiotu ubiegającego się o przyznanie pomocy / 
pełnomocnika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</si>
  <si>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</si>
  <si>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</si>
  <si>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NIP, REGON</t>
    </r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</si>
  <si>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</si>
  <si>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</si>
  <si>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</si>
  <si>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</si>
  <si>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</si>
  <si>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</si>
  <si>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</si>
  <si>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t>9. Dane osób upoważnionych do reprezentowania podmiotu ubiegającego się o przyznanie pomocy (dotyczy podmiotu niebędącego osobą fizyczną)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</si>
  <si>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1578)</t>
    </r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</si>
  <si>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</si>
  <si>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r>
      <t>Będąc właścicielem / współwłaścicielem / posiadaczem / współposiadaczem nieruchomości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</si>
  <si>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</si>
  <si>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</si>
  <si>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t>.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</si>
  <si>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(Dz.U. z 2017 r. poz. 1181 i 1237)</t>
    </r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</si>
  <si>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</si>
  <si>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 xml:space="preserve">Załącznik nr B.VII.B.9.1.: Informacja podmiotu ubiegającego się o przyznanie pomocy o uzyskanej pomocy de minimis </t>
  </si>
  <si>
    <t>nd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</si>
  <si>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
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
</t>
    </r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</si>
  <si>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</si>
  <si>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 oraz z 2017 r. poz.551).
Kwota wyprzedzającego finansowania kosztów kwalifikowalnych nie może przekroczyć 36,37% kwoty pomocy.</t>
    </r>
  </si>
  <si>
    <t>7.11 Telefon stacjonarny/komórkowy</t>
  </si>
  <si>
    <t>8.11 Telefon stacjonarny/komórkowy</t>
  </si>
  <si>
    <t>10.14 Telefon stacjonarny/komórkowy</t>
  </si>
  <si>
    <t>…………………</t>
  </si>
  <si>
    <t>Jak dodać wiersz?</t>
  </si>
  <si>
    <t>Jak uzupełnić formułę?</t>
  </si>
  <si>
    <t>Jak cofnąć niepożądane
(a dokonane) zmiany?</t>
  </si>
  <si>
    <t>Jak dodać arkusz
(np. kopię B.I - II)?</t>
  </si>
</sst>
</file>

<file path=xl/styles.xml><?xml version="1.0" encoding="utf-8"?>
<styleSheet xmlns="http://schemas.openxmlformats.org/spreadsheetml/2006/main">
  <numFmts count="8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0.0000"/>
    <numFmt numFmtId="167" formatCode="d/m/yyyy;@"/>
    <numFmt numFmtId="168" formatCode="[&lt;=9999999]###\-##\-##;\(###\)\ ###\-##\-##"/>
    <numFmt numFmtId="169" formatCode="#,##0.00\ [$EUR]"/>
  </numFmts>
  <fonts count="6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i/>
      <sz val="7"/>
      <name val="Arial"/>
      <family val="2"/>
      <charset val="238"/>
    </font>
    <font>
      <sz val="10"/>
      <name val="Arial CE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i/>
      <vertAlign val="superscript"/>
      <sz val="9"/>
      <name val="Arial"/>
      <family val="2"/>
      <charset val="238"/>
    </font>
    <font>
      <i/>
      <sz val="9"/>
      <name val="Times New Roman"/>
      <family val="1"/>
      <charset val="238"/>
    </font>
    <font>
      <vertAlign val="superscript"/>
      <sz val="8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8.5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9"/>
      <name val="Czcionka tekstu podstawowego"/>
      <charset val="238"/>
    </font>
    <font>
      <sz val="9"/>
      <color rgb="FFFDE9D9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</borders>
  <cellStyleXfs count="6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7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9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0" fillId="0" borderId="0"/>
    <xf numFmtId="44" fontId="4" fillId="0" borderId="0" applyFont="0" applyFill="0" applyBorder="0" applyAlignment="0" applyProtection="0"/>
  </cellStyleXfs>
  <cellXfs count="808">
    <xf numFmtId="0" fontId="0" fillId="0" borderId="0" xfId="0"/>
    <xf numFmtId="165" fontId="28" fillId="24" borderId="12" xfId="0" applyNumberFormat="1" applyFont="1" applyFill="1" applyBorder="1" applyAlignment="1" applyProtection="1">
      <alignment vertical="center" wrapText="1"/>
    </xf>
    <xf numFmtId="165" fontId="28" fillId="24" borderId="11" xfId="0" applyNumberFormat="1" applyFont="1" applyFill="1" applyBorder="1" applyAlignment="1" applyProtection="1">
      <alignment vertical="center" wrapText="1"/>
    </xf>
    <xf numFmtId="0" fontId="28" fillId="24" borderId="0" xfId="0" applyFont="1" applyFill="1" applyBorder="1" applyAlignment="1" applyProtection="1">
      <alignment vertical="center" wrapText="1"/>
    </xf>
    <xf numFmtId="165" fontId="28" fillId="24" borderId="0" xfId="0" applyNumberFormat="1" applyFont="1" applyFill="1" applyBorder="1" applyAlignment="1" applyProtection="1">
      <alignment vertical="center" wrapText="1"/>
    </xf>
    <xf numFmtId="0" fontId="59" fillId="24" borderId="12" xfId="46" applyFont="1" applyFill="1" applyBorder="1" applyProtection="1"/>
    <xf numFmtId="0" fontId="59" fillId="24" borderId="0" xfId="46" applyFont="1" applyFill="1" applyProtection="1"/>
    <xf numFmtId="0" fontId="59" fillId="24" borderId="0" xfId="46" applyFont="1" applyFill="1" applyBorder="1" applyAlignment="1" applyProtection="1">
      <alignment horizontal="left" vertical="top" wrapText="1"/>
    </xf>
    <xf numFmtId="0" fontId="59" fillId="24" borderId="0" xfId="46" applyFont="1" applyFill="1" applyBorder="1" applyAlignment="1" applyProtection="1"/>
    <xf numFmtId="0" fontId="59" fillId="24" borderId="0" xfId="46" applyFont="1" applyFill="1" applyAlignment="1" applyProtection="1">
      <alignment horizontal="left" vertical="top" wrapText="1"/>
    </xf>
    <xf numFmtId="0" fontId="59" fillId="24" borderId="0" xfId="46" applyFont="1" applyFill="1" applyBorder="1" applyAlignment="1" applyProtection="1">
      <alignment wrapText="1"/>
    </xf>
    <xf numFmtId="0" fontId="59" fillId="24" borderId="0" xfId="46" applyFont="1" applyFill="1" applyAlignment="1" applyProtection="1"/>
    <xf numFmtId="0" fontId="59" fillId="24" borderId="0" xfId="46" applyFont="1" applyFill="1" applyBorder="1" applyProtection="1"/>
    <xf numFmtId="0" fontId="59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28" fillId="24" borderId="10" xfId="46" applyFont="1" applyFill="1" applyBorder="1" applyAlignment="1" applyProtection="1">
      <alignment wrapText="1"/>
    </xf>
    <xf numFmtId="0" fontId="27" fillId="24" borderId="0" xfId="46" applyFont="1" applyFill="1" applyBorder="1" applyAlignment="1" applyProtection="1">
      <alignment wrapText="1"/>
    </xf>
    <xf numFmtId="0" fontId="28" fillId="24" borderId="10" xfId="46" applyFont="1" applyFill="1" applyBorder="1" applyProtection="1"/>
    <xf numFmtId="0" fontId="28" fillId="24" borderId="13" xfId="46" applyFont="1" applyFill="1" applyBorder="1" applyProtection="1"/>
    <xf numFmtId="0" fontId="28" fillId="24" borderId="10" xfId="46" applyFont="1" applyFill="1" applyBorder="1" applyAlignment="1" applyProtection="1"/>
    <xf numFmtId="0" fontId="28" fillId="24" borderId="0" xfId="46" applyFont="1" applyFill="1" applyBorder="1" applyAlignment="1" applyProtection="1"/>
    <xf numFmtId="0" fontId="30" fillId="24" borderId="0" xfId="46" applyFont="1" applyFill="1" applyBorder="1" applyAlignment="1" applyProtection="1">
      <alignment horizontal="right"/>
    </xf>
    <xf numFmtId="0" fontId="30" fillId="24" borderId="13" xfId="46" applyFont="1" applyFill="1" applyBorder="1" applyAlignment="1" applyProtection="1">
      <alignment horizontal="right"/>
    </xf>
    <xf numFmtId="0" fontId="30" fillId="24" borderId="0" xfId="46" applyFont="1" applyFill="1" applyBorder="1" applyAlignment="1" applyProtection="1">
      <alignment horizontal="center" vertical="distributed" wrapText="1"/>
    </xf>
    <xf numFmtId="0" fontId="28" fillId="24" borderId="0" xfId="46" applyFont="1" applyFill="1" applyBorder="1" applyAlignment="1" applyProtection="1">
      <alignment vertical="distributed"/>
    </xf>
    <xf numFmtId="0" fontId="33" fillId="24" borderId="13" xfId="46" applyFont="1" applyFill="1" applyBorder="1" applyAlignment="1" applyProtection="1">
      <alignment horizontal="center"/>
    </xf>
    <xf numFmtId="0" fontId="28" fillId="24" borderId="13" xfId="46" applyFont="1" applyFill="1" applyBorder="1" applyAlignment="1" applyProtection="1">
      <alignment vertical="top"/>
    </xf>
    <xf numFmtId="0" fontId="33" fillId="24" borderId="0" xfId="46" applyFont="1" applyFill="1" applyBorder="1" applyAlignment="1" applyProtection="1">
      <alignment horizontal="center" vertical="center" wrapText="1"/>
    </xf>
    <xf numFmtId="0" fontId="33" fillId="24" borderId="13" xfId="46" applyFont="1" applyFill="1" applyBorder="1" applyAlignment="1" applyProtection="1">
      <alignment vertical="center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0" xfId="46" applyFont="1" applyFill="1" applyBorder="1" applyAlignment="1" applyProtection="1">
      <alignment horizontal="center" vertical="top"/>
    </xf>
    <xf numFmtId="0" fontId="28" fillId="24" borderId="13" xfId="46" applyFont="1" applyFill="1" applyBorder="1" applyAlignment="1" applyProtection="1"/>
    <xf numFmtId="0" fontId="30" fillId="24" borderId="13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center" wrapText="1"/>
    </xf>
    <xf numFmtId="0" fontId="28" fillId="24" borderId="13" xfId="46" applyFont="1" applyFill="1" applyBorder="1" applyAlignment="1" applyProtection="1">
      <alignment horizontal="left" vertical="top"/>
    </xf>
    <xf numFmtId="0" fontId="28" fillId="24" borderId="13" xfId="46" applyFont="1" applyFill="1" applyBorder="1" applyAlignment="1" applyProtection="1">
      <alignment horizontal="left"/>
    </xf>
    <xf numFmtId="0" fontId="28" fillId="24" borderId="11" xfId="46" applyFont="1" applyFill="1" applyBorder="1" applyProtection="1"/>
    <xf numFmtId="0" fontId="28" fillId="24" borderId="18" xfId="46" applyFont="1" applyFill="1" applyBorder="1" applyProtection="1"/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28" fillId="24" borderId="14" xfId="46" applyFont="1" applyFill="1" applyBorder="1" applyAlignment="1" applyProtection="1">
      <alignment horizontal="left" wrapText="1"/>
    </xf>
    <xf numFmtId="0" fontId="28" fillId="24" borderId="12" xfId="46" applyFont="1" applyFill="1" applyBorder="1" applyAlignment="1" applyProtection="1">
      <alignment horizontal="left" wrapText="1"/>
    </xf>
    <xf numFmtId="0" fontId="28" fillId="24" borderId="12" xfId="46" applyFont="1" applyFill="1" applyBorder="1" applyProtection="1"/>
    <xf numFmtId="0" fontId="28" fillId="24" borderId="15" xfId="46" applyFont="1" applyFill="1" applyBorder="1" applyProtection="1"/>
    <xf numFmtId="0" fontId="28" fillId="24" borderId="10" xfId="46" applyFont="1" applyFill="1" applyBorder="1" applyAlignment="1" applyProtection="1">
      <alignment horizontal="left" wrapText="1"/>
    </xf>
    <xf numFmtId="0" fontId="28" fillId="24" borderId="17" xfId="46" applyFont="1" applyFill="1" applyBorder="1" applyAlignment="1" applyProtection="1">
      <alignment horizontal="left" wrapText="1"/>
    </xf>
    <xf numFmtId="0" fontId="28" fillId="24" borderId="11" xfId="46" applyFont="1" applyFill="1" applyBorder="1" applyAlignment="1" applyProtection="1">
      <alignment horizontal="left" wrapText="1"/>
    </xf>
    <xf numFmtId="0" fontId="30" fillId="24" borderId="11" xfId="46" applyFont="1" applyFill="1" applyBorder="1" applyAlignment="1" applyProtection="1">
      <alignment vertical="top" wrapText="1"/>
    </xf>
    <xf numFmtId="0" fontId="30" fillId="24" borderId="11" xfId="46" applyFont="1" applyFill="1" applyBorder="1" applyAlignment="1" applyProtection="1">
      <alignment vertical="top"/>
    </xf>
    <xf numFmtId="0" fontId="30" fillId="24" borderId="18" xfId="46" applyFont="1" applyFill="1" applyBorder="1" applyAlignment="1" applyProtection="1">
      <alignment vertical="top"/>
    </xf>
    <xf numFmtId="0" fontId="28" fillId="24" borderId="16" xfId="48" applyFont="1" applyFill="1" applyBorder="1" applyAlignment="1" applyProtection="1">
      <alignment horizontal="center" vertical="center" wrapText="1"/>
      <protection locked="0"/>
    </xf>
    <xf numFmtId="0" fontId="28" fillId="24" borderId="0" xfId="0" applyFont="1" applyFill="1" applyBorder="1" applyAlignment="1" applyProtection="1">
      <alignment vertical="center"/>
    </xf>
    <xf numFmtId="0" fontId="28" fillId="24" borderId="0" xfId="0" applyFont="1" applyFill="1" applyBorder="1" applyProtection="1"/>
    <xf numFmtId="0" fontId="28" fillId="24" borderId="10" xfId="0" applyFont="1" applyFill="1" applyBorder="1" applyProtection="1"/>
    <xf numFmtId="0" fontId="28" fillId="24" borderId="0" xfId="0" applyFont="1" applyFill="1" applyProtection="1"/>
    <xf numFmtId="0" fontId="28" fillId="24" borderId="0" xfId="55" applyFont="1" applyFill="1" applyBorder="1" applyProtection="1"/>
    <xf numFmtId="0" fontId="28" fillId="24" borderId="0" xfId="55" applyFont="1" applyFill="1" applyProtection="1"/>
    <xf numFmtId="0" fontId="28" fillId="24" borderId="14" xfId="55" applyFont="1" applyFill="1" applyBorder="1" applyAlignment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5" fillId="24" borderId="15" xfId="55" applyFont="1" applyFill="1" applyBorder="1" applyAlignment="1" applyProtection="1">
      <alignment horizontal="justify" vertical="top" wrapText="1"/>
    </xf>
    <xf numFmtId="0" fontId="28" fillId="24" borderId="10" xfId="55" applyFont="1" applyFill="1" applyBorder="1" applyAlignment="1" applyProtection="1"/>
    <xf numFmtId="0" fontId="28" fillId="24" borderId="0" xfId="55" applyFont="1" applyFill="1" applyBorder="1" applyAlignment="1" applyProtection="1">
      <alignment horizontal="justify" vertical="top" wrapText="1"/>
    </xf>
    <xf numFmtId="0" fontId="28" fillId="24" borderId="13" xfId="55" applyFont="1" applyFill="1" applyBorder="1" applyAlignment="1" applyProtection="1">
      <alignment horizontal="justify" vertical="top" wrapText="1"/>
    </xf>
    <xf numFmtId="0" fontId="5" fillId="24" borderId="13" xfId="55" applyFont="1" applyFill="1" applyBorder="1" applyAlignment="1" applyProtection="1">
      <alignment horizontal="justify" vertical="top" wrapText="1"/>
    </xf>
    <xf numFmtId="0" fontId="28" fillId="24" borderId="12" xfId="55" applyFont="1" applyFill="1" applyBorder="1" applyAlignment="1" applyProtection="1">
      <alignment horizontal="center" vertical="center" wrapText="1"/>
    </xf>
    <xf numFmtId="0" fontId="28" fillId="24" borderId="19" xfId="55" applyFont="1" applyFill="1" applyBorder="1" applyAlignment="1" applyProtection="1">
      <alignment horizontal="center" vertical="center"/>
    </xf>
    <xf numFmtId="0" fontId="33" fillId="24" borderId="1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vertical="top" wrapText="1"/>
    </xf>
    <xf numFmtId="0" fontId="33" fillId="24" borderId="0" xfId="55" applyFont="1" applyFill="1" applyBorder="1" applyAlignment="1" applyProtection="1">
      <alignment vertical="center" wrapText="1"/>
    </xf>
    <xf numFmtId="0" fontId="28" fillId="24" borderId="0" xfId="55" applyFont="1" applyFill="1" applyBorder="1" applyAlignment="1" applyProtection="1">
      <alignment vertical="center"/>
    </xf>
    <xf numFmtId="0" fontId="28" fillId="24" borderId="13" xfId="55" applyFont="1" applyFill="1" applyBorder="1" applyAlignment="1" applyProtection="1">
      <alignment vertical="center"/>
    </xf>
    <xf numFmtId="0" fontId="28" fillId="24" borderId="0" xfId="55" applyFont="1" applyFill="1" applyBorder="1" applyAlignment="1" applyProtection="1">
      <alignment vertical="center" wrapText="1"/>
    </xf>
    <xf numFmtId="0" fontId="33" fillId="24" borderId="15" xfId="55" applyFont="1" applyFill="1" applyBorder="1" applyAlignment="1" applyProtection="1">
      <alignment horizontal="left" vertical="center"/>
    </xf>
    <xf numFmtId="0" fontId="33" fillId="24" borderId="10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horizontal="left" vertical="center"/>
    </xf>
    <xf numFmtId="0" fontId="28" fillId="24" borderId="13" xfId="55" applyFont="1" applyFill="1" applyBorder="1" applyAlignment="1" applyProtection="1">
      <alignment vertical="center" wrapText="1"/>
    </xf>
    <xf numFmtId="0" fontId="30" fillId="24" borderId="10" xfId="55" applyFont="1" applyFill="1" applyBorder="1" applyAlignment="1" applyProtection="1"/>
    <xf numFmtId="0" fontId="33" fillId="24" borderId="10" xfId="55" applyFont="1" applyFill="1" applyBorder="1" applyAlignment="1" applyProtection="1">
      <alignment horizontal="left" vertical="top"/>
    </xf>
    <xf numFmtId="0" fontId="33" fillId="24" borderId="13" xfId="55" applyFont="1" applyFill="1" applyBorder="1" applyAlignment="1" applyProtection="1"/>
    <xf numFmtId="0" fontId="33" fillId="24" borderId="0" xfId="55" applyFont="1" applyFill="1" applyBorder="1" applyAlignment="1" applyProtection="1">
      <alignment wrapText="1"/>
    </xf>
    <xf numFmtId="0" fontId="28" fillId="24" borderId="0" xfId="55" applyFont="1" applyFill="1" applyBorder="1" applyAlignment="1" applyProtection="1">
      <alignment wrapText="1"/>
    </xf>
    <xf numFmtId="49" fontId="28" fillId="24" borderId="0" xfId="55" applyNumberFormat="1" applyFont="1" applyFill="1" applyBorder="1" applyAlignment="1" applyProtection="1">
      <alignment horizontal="left" vertical="center" wrapText="1"/>
    </xf>
    <xf numFmtId="49" fontId="28" fillId="24" borderId="0" xfId="55" applyNumberFormat="1" applyFont="1" applyFill="1" applyBorder="1" applyAlignment="1" applyProtection="1">
      <alignment vertical="center"/>
    </xf>
    <xf numFmtId="0" fontId="33" fillId="24" borderId="0" xfId="55" applyFont="1" applyFill="1" applyBorder="1" applyAlignment="1" applyProtection="1">
      <alignment horizontal="center" wrapText="1"/>
    </xf>
    <xf numFmtId="49" fontId="28" fillId="24" borderId="0" xfId="55" applyNumberFormat="1" applyFont="1" applyFill="1" applyBorder="1" applyAlignment="1" applyProtection="1">
      <alignment vertical="center" wrapText="1"/>
    </xf>
    <xf numFmtId="0" fontId="28" fillId="24" borderId="10" xfId="55" applyFont="1" applyFill="1" applyBorder="1" applyProtection="1"/>
    <xf numFmtId="49" fontId="28" fillId="24" borderId="0" xfId="55" applyNumberFormat="1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center" vertical="top" wrapText="1"/>
    </xf>
    <xf numFmtId="0" fontId="57" fillId="24" borderId="0" xfId="55" applyFont="1" applyFill="1" applyBorder="1" applyAlignment="1" applyProtection="1">
      <alignment horizontal="left" vertical="center" wrapText="1"/>
    </xf>
    <xf numFmtId="0" fontId="33" fillId="24" borderId="10" xfId="55" applyFont="1" applyFill="1" applyBorder="1" applyAlignment="1" applyProtection="1">
      <alignment horizontal="left"/>
    </xf>
    <xf numFmtId="0" fontId="33" fillId="24" borderId="0" xfId="55" applyFont="1" applyFill="1" applyBorder="1" applyAlignment="1" applyProtection="1">
      <alignment horizontal="left"/>
    </xf>
    <xf numFmtId="0" fontId="28" fillId="24" borderId="13" xfId="55" applyFont="1" applyFill="1" applyBorder="1" applyAlignment="1" applyProtection="1">
      <alignment horizontal="left"/>
    </xf>
    <xf numFmtId="0" fontId="28" fillId="24" borderId="12" xfId="55" applyFont="1" applyFill="1" applyBorder="1" applyAlignment="1" applyProtection="1"/>
    <xf numFmtId="0" fontId="28" fillId="24" borderId="12" xfId="55" applyFont="1" applyFill="1" applyBorder="1" applyAlignment="1" applyProtection="1">
      <alignment vertical="top" wrapText="1"/>
    </xf>
    <xf numFmtId="0" fontId="28" fillId="24" borderId="15" xfId="55" applyFont="1" applyFill="1" applyBorder="1" applyAlignment="1" applyProtection="1">
      <alignment vertical="top" wrapText="1"/>
    </xf>
    <xf numFmtId="0" fontId="28" fillId="24" borderId="0" xfId="55" applyFont="1" applyFill="1" applyBorder="1" applyAlignment="1" applyProtection="1">
      <alignment vertical="top"/>
    </xf>
    <xf numFmtId="0" fontId="28" fillId="24" borderId="13" xfId="55" applyFont="1" applyFill="1" applyBorder="1" applyProtection="1"/>
    <xf numFmtId="0" fontId="28" fillId="24" borderId="13" xfId="55" applyFont="1" applyFill="1" applyBorder="1" applyAlignment="1" applyProtection="1">
      <alignment vertical="top"/>
    </xf>
    <xf numFmtId="0" fontId="28" fillId="24" borderId="10" xfId="55" applyFont="1" applyFill="1" applyBorder="1" applyAlignment="1" applyProtection="1">
      <alignment horizontal="left" vertical="top"/>
    </xf>
    <xf numFmtId="0" fontId="28" fillId="24" borderId="16" xfId="55" applyNumberFormat="1" applyFont="1" applyFill="1" applyBorder="1" applyAlignment="1" applyProtection="1">
      <alignment horizontal="center" vertical="center"/>
      <protection locked="0"/>
    </xf>
    <xf numFmtId="0" fontId="28" fillId="24" borderId="10" xfId="55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vertical="top" wrapText="1"/>
    </xf>
    <xf numFmtId="0" fontId="28" fillId="24" borderId="1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 vertical="justify" wrapText="1"/>
    </xf>
    <xf numFmtId="0" fontId="28" fillId="24" borderId="0" xfId="55" applyFont="1" applyFill="1" applyBorder="1" applyAlignment="1" applyProtection="1">
      <alignment vertical="justify" wrapText="1"/>
    </xf>
    <xf numFmtId="0" fontId="28" fillId="24" borderId="0" xfId="46" applyFont="1" applyFill="1" applyBorder="1" applyAlignment="1" applyProtection="1">
      <alignment vertical="center" wrapText="1"/>
    </xf>
    <xf numFmtId="0" fontId="28" fillId="24" borderId="0" xfId="46" applyFont="1" applyFill="1" applyProtection="1"/>
    <xf numFmtId="0" fontId="33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center" vertical="top" wrapText="1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36" fillId="24" borderId="10" xfId="55" applyFont="1" applyFill="1" applyBorder="1" applyProtection="1"/>
    <xf numFmtId="0" fontId="5" fillId="24" borderId="0" xfId="55" applyFont="1" applyFill="1" applyBorder="1" applyAlignment="1" applyProtection="1">
      <alignment horizontal="justify" wrapText="1"/>
    </xf>
    <xf numFmtId="0" fontId="5" fillId="24" borderId="13" xfId="55" applyFont="1" applyFill="1" applyBorder="1" applyAlignment="1" applyProtection="1">
      <alignment horizontal="justify" wrapText="1"/>
    </xf>
    <xf numFmtId="0" fontId="36" fillId="24" borderId="17" xfId="55" applyFont="1" applyFill="1" applyBorder="1" applyProtection="1"/>
    <xf numFmtId="0" fontId="35" fillId="24" borderId="11" xfId="55" applyFont="1" applyFill="1" applyBorder="1" applyAlignment="1" applyProtection="1">
      <alignment horizontal="left" wrapText="1"/>
    </xf>
    <xf numFmtId="0" fontId="5" fillId="24" borderId="18" xfId="55" applyFont="1" applyFill="1" applyBorder="1" applyAlignment="1" applyProtection="1">
      <alignment horizontal="justify" wrapText="1"/>
    </xf>
    <xf numFmtId="0" fontId="36" fillId="24" borderId="11" xfId="55" applyFont="1" applyFill="1" applyBorder="1" applyProtection="1"/>
    <xf numFmtId="0" fontId="5" fillId="24" borderId="11" xfId="55" applyFont="1" applyFill="1" applyBorder="1" applyAlignment="1" applyProtection="1">
      <alignment horizontal="justify" wrapText="1"/>
    </xf>
    <xf numFmtId="0" fontId="36" fillId="24" borderId="14" xfId="55" applyFont="1" applyFill="1" applyBorder="1" applyProtection="1"/>
    <xf numFmtId="0" fontId="35" fillId="24" borderId="12" xfId="55" applyFont="1" applyFill="1" applyBorder="1" applyAlignment="1" applyProtection="1">
      <alignment horizontal="left" wrapText="1"/>
    </xf>
    <xf numFmtId="0" fontId="5" fillId="24" borderId="15" xfId="55" applyFont="1" applyFill="1" applyBorder="1" applyAlignment="1" applyProtection="1">
      <alignment horizontal="justify" wrapText="1"/>
    </xf>
    <xf numFmtId="0" fontId="33" fillId="24" borderId="10" xfId="55" applyFont="1" applyFill="1" applyBorder="1" applyAlignment="1" applyProtection="1">
      <alignment horizontal="left" vertical="center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4" fillId="24" borderId="10" xfId="55" applyFont="1" applyFill="1" applyBorder="1" applyAlignment="1" applyProtection="1"/>
    <xf numFmtId="0" fontId="34" fillId="24" borderId="13" xfId="55" applyFont="1" applyFill="1" applyBorder="1" applyAlignment="1" applyProtection="1">
      <alignment horizontal="justify" vertical="top" wrapText="1"/>
    </xf>
    <xf numFmtId="0" fontId="34" fillId="24" borderId="0" xfId="55" applyFont="1" applyFill="1" applyProtection="1"/>
    <xf numFmtId="0" fontId="4" fillId="24" borderId="10" xfId="55" applyFont="1" applyFill="1" applyBorder="1" applyAlignment="1" applyProtection="1"/>
    <xf numFmtId="0" fontId="4" fillId="24" borderId="13" xfId="55" applyFont="1" applyFill="1" applyBorder="1" applyAlignment="1" applyProtection="1">
      <alignment horizontal="justify" vertical="top" wrapText="1"/>
    </xf>
    <xf numFmtId="0" fontId="4" fillId="24" borderId="0" xfId="55" applyFont="1" applyFill="1" applyProtection="1"/>
    <xf numFmtId="0" fontId="34" fillId="24" borderId="10" xfId="55" applyFont="1" applyFill="1" applyBorder="1" applyAlignment="1" applyProtection="1">
      <alignment horizontal="left" vertical="center"/>
    </xf>
    <xf numFmtId="0" fontId="34" fillId="24" borderId="13" xfId="55" applyFont="1" applyFill="1" applyBorder="1" applyAlignment="1" applyProtection="1">
      <alignment horizontal="left" vertical="center" wrapText="1"/>
    </xf>
    <xf numFmtId="0" fontId="34" fillId="24" borderId="0" xfId="55" applyFont="1" applyFill="1" applyAlignment="1" applyProtection="1">
      <alignment horizontal="left" vertical="center"/>
    </xf>
    <xf numFmtId="0" fontId="34" fillId="24" borderId="10" xfId="55" applyFont="1" applyFill="1" applyBorder="1" applyAlignment="1" applyProtection="1">
      <alignment horizontal="left"/>
    </xf>
    <xf numFmtId="0" fontId="34" fillId="24" borderId="13" xfId="55" applyFont="1" applyFill="1" applyBorder="1" applyAlignment="1" applyProtection="1">
      <alignment horizontal="left" vertical="top" wrapText="1"/>
    </xf>
    <xf numFmtId="0" fontId="34" fillId="24" borderId="0" xfId="55" applyFont="1" applyFill="1" applyAlignment="1" applyProtection="1">
      <alignment horizontal="left"/>
    </xf>
    <xf numFmtId="0" fontId="4" fillId="24" borderId="13" xfId="55" applyFont="1" applyFill="1" applyBorder="1" applyAlignment="1" applyProtection="1">
      <alignment horizontal="left" vertical="top" wrapText="1"/>
    </xf>
    <xf numFmtId="0" fontId="33" fillId="24" borderId="17" xfId="55" applyFont="1" applyFill="1" applyBorder="1" applyAlignment="1" applyProtection="1">
      <alignment horizontal="left" vertical="center" wrapText="1"/>
    </xf>
    <xf numFmtId="0" fontId="33" fillId="24" borderId="11" xfId="55" applyFont="1" applyFill="1" applyBorder="1" applyAlignment="1" applyProtection="1">
      <alignment horizontal="justify" vertical="center" wrapText="1"/>
    </xf>
    <xf numFmtId="0" fontId="28" fillId="24" borderId="18" xfId="55" applyFont="1" applyFill="1" applyBorder="1" applyAlignment="1" applyProtection="1"/>
    <xf numFmtId="0" fontId="33" fillId="24" borderId="14" xfId="55" applyFont="1" applyFill="1" applyBorder="1" applyAlignment="1" applyProtection="1">
      <alignment horizontal="left" vertical="top"/>
    </xf>
    <xf numFmtId="0" fontId="4" fillId="24" borderId="0" xfId="55" applyFont="1" applyFill="1" applyBorder="1" applyAlignment="1" applyProtection="1">
      <alignment horizontal="center"/>
    </xf>
    <xf numFmtId="0" fontId="34" fillId="24" borderId="10" xfId="55" applyFont="1" applyFill="1" applyBorder="1" applyAlignment="1" applyProtection="1">
      <alignment horizontal="left" vertical="top"/>
    </xf>
    <xf numFmtId="0" fontId="33" fillId="24" borderId="10" xfId="55" applyFont="1" applyFill="1" applyBorder="1" applyAlignment="1" applyProtection="1"/>
    <xf numFmtId="0" fontId="26" fillId="24" borderId="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top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4" fillId="24" borderId="13" xfId="55" applyFont="1" applyFill="1" applyBorder="1" applyAlignment="1" applyProtection="1">
      <alignment horizontal="left" vertical="top"/>
    </xf>
    <xf numFmtId="0" fontId="4" fillId="24" borderId="17" xfId="55" applyFont="1" applyFill="1" applyBorder="1" applyProtection="1"/>
    <xf numFmtId="0" fontId="35" fillId="24" borderId="18" xfId="55" applyFont="1" applyFill="1" applyBorder="1" applyAlignment="1" applyProtection="1">
      <alignment vertical="center"/>
    </xf>
    <xf numFmtId="0" fontId="28" fillId="24" borderId="0" xfId="55" applyFont="1" applyFill="1" applyAlignment="1" applyProtection="1">
      <alignment vertical="center"/>
    </xf>
    <xf numFmtId="0" fontId="28" fillId="24" borderId="0" xfId="55" applyFont="1" applyFill="1" applyAlignment="1" applyProtection="1"/>
    <xf numFmtId="0" fontId="33" fillId="24" borderId="0" xfId="0" applyFont="1" applyFill="1" applyBorder="1" applyAlignment="1" applyProtection="1">
      <alignment vertical="center"/>
    </xf>
    <xf numFmtId="0" fontId="28" fillId="24" borderId="0" xfId="0" applyFont="1" applyFill="1" applyBorder="1" applyAlignment="1" applyProtection="1"/>
    <xf numFmtId="0" fontId="28" fillId="24" borderId="12" xfId="0" applyFont="1" applyFill="1" applyBorder="1" applyAlignment="1" applyProtection="1">
      <alignment vertical="center" wrapText="1"/>
    </xf>
    <xf numFmtId="0" fontId="28" fillId="24" borderId="0" xfId="0" applyFont="1" applyFill="1" applyBorder="1" applyAlignment="1" applyProtection="1">
      <alignment horizontal="center"/>
    </xf>
    <xf numFmtId="0" fontId="28" fillId="24" borderId="0" xfId="0" applyFont="1" applyFill="1" applyProtection="1">
      <protection locked="0"/>
    </xf>
    <xf numFmtId="0" fontId="28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/>
    </xf>
    <xf numFmtId="0" fontId="35" fillId="24" borderId="13" xfId="0" applyFont="1" applyFill="1" applyBorder="1" applyAlignment="1" applyProtection="1">
      <alignment horizontal="left" vertical="center" wrapText="1"/>
    </xf>
    <xf numFmtId="0" fontId="28" fillId="24" borderId="0" xfId="0" quotePrefix="1" applyFont="1" applyFill="1" applyBorder="1" applyAlignment="1" applyProtection="1">
      <alignment horizontal="center" vertical="center"/>
    </xf>
    <xf numFmtId="0" fontId="28" fillId="24" borderId="0" xfId="0" applyFont="1" applyFill="1" applyAlignment="1" applyProtection="1">
      <alignment vertical="center"/>
    </xf>
    <xf numFmtId="0" fontId="38" fillId="24" borderId="0" xfId="0" applyFont="1" applyFill="1" applyBorder="1" applyAlignment="1" applyProtection="1">
      <alignment vertical="center"/>
    </xf>
    <xf numFmtId="0" fontId="38" fillId="24" borderId="0" xfId="0" applyFont="1" applyFill="1" applyBorder="1" applyAlignment="1" applyProtection="1">
      <alignment horizontal="center" vertical="center"/>
    </xf>
    <xf numFmtId="164" fontId="28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7" fillId="24" borderId="0" xfId="0" applyFont="1" applyFill="1" applyBorder="1" applyAlignment="1" applyProtection="1">
      <alignment horizontal="left" vertical="center" wrapText="1"/>
    </xf>
    <xf numFmtId="164" fontId="28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5" fontId="28" fillId="24" borderId="11" xfId="0" applyNumberFormat="1" applyFont="1" applyFill="1" applyBorder="1" applyAlignment="1" applyProtection="1">
      <alignment horizontal="center" vertical="center" wrapText="1"/>
    </xf>
    <xf numFmtId="165" fontId="28" fillId="24" borderId="12" xfId="0" applyNumberFormat="1" applyFont="1" applyFill="1" applyBorder="1" applyAlignment="1" applyProtection="1">
      <alignment horizontal="center" vertical="center" wrapText="1"/>
    </xf>
    <xf numFmtId="165" fontId="28" fillId="24" borderId="15" xfId="0" applyNumberFormat="1" applyFont="1" applyFill="1" applyBorder="1" applyAlignment="1" applyProtection="1">
      <alignment horizontal="center" vertical="center" wrapText="1"/>
    </xf>
    <xf numFmtId="0" fontId="28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5" fontId="35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25" fillId="24" borderId="19" xfId="0" applyFont="1" applyFill="1" applyBorder="1" applyProtection="1"/>
    <xf numFmtId="165" fontId="28" fillId="24" borderId="19" xfId="0" applyNumberFormat="1" applyFont="1" applyFill="1" applyBorder="1" applyAlignment="1" applyProtection="1">
      <alignment horizontal="center" vertical="center" wrapText="1"/>
    </xf>
    <xf numFmtId="0" fontId="28" fillId="24" borderId="0" xfId="0" applyFont="1" applyFill="1" applyAlignment="1" applyProtection="1">
      <alignment horizontal="left" vertical="center"/>
    </xf>
    <xf numFmtId="0" fontId="28" fillId="24" borderId="0" xfId="0" applyFont="1" applyFill="1" applyAlignment="1" applyProtection="1"/>
    <xf numFmtId="0" fontId="34" fillId="24" borderId="0" xfId="0" applyFont="1" applyFill="1" applyProtection="1"/>
    <xf numFmtId="0" fontId="28" fillId="24" borderId="0" xfId="0" applyFont="1" applyFill="1" applyAlignment="1" applyProtection="1">
      <alignment horizontal="center"/>
    </xf>
    <xf numFmtId="4" fontId="28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28" fillId="24" borderId="15" xfId="46" applyFont="1" applyFill="1" applyBorder="1" applyAlignment="1" applyProtection="1"/>
    <xf numFmtId="0" fontId="28" fillId="24" borderId="18" xfId="46" applyFont="1" applyFill="1" applyBorder="1" applyAlignment="1" applyProtection="1"/>
    <xf numFmtId="0" fontId="28" fillId="24" borderId="12" xfId="46" applyFont="1" applyFill="1" applyBorder="1" applyAlignment="1" applyProtection="1"/>
    <xf numFmtId="0" fontId="28" fillId="24" borderId="24" xfId="46" applyFont="1" applyFill="1" applyBorder="1" applyAlignment="1" applyProtection="1"/>
    <xf numFmtId="0" fontId="28" fillId="24" borderId="11" xfId="46" applyFont="1" applyFill="1" applyBorder="1" applyAlignment="1" applyProtection="1"/>
    <xf numFmtId="0" fontId="25" fillId="24" borderId="14" xfId="0" applyFont="1" applyFill="1" applyBorder="1" applyProtection="1"/>
    <xf numFmtId="0" fontId="25" fillId="24" borderId="15" xfId="0" applyFont="1" applyFill="1" applyBorder="1" applyProtection="1"/>
    <xf numFmtId="0" fontId="5" fillId="24" borderId="0" xfId="0" applyFont="1" applyFill="1" applyBorder="1" applyAlignment="1" applyProtection="1">
      <alignment vertical="center" wrapText="1"/>
    </xf>
    <xf numFmtId="0" fontId="28" fillId="24" borderId="24" xfId="46" quotePrefix="1" applyFont="1" applyFill="1" applyBorder="1" applyAlignment="1" applyProtection="1">
      <alignment horizontal="center" vertical="center" wrapText="1"/>
    </xf>
    <xf numFmtId="0" fontId="28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10" xfId="0" applyFont="1" applyFill="1" applyBorder="1" applyProtection="1"/>
    <xf numFmtId="0" fontId="5" fillId="24" borderId="0" xfId="0" applyFont="1" applyFill="1" applyBorder="1" applyAlignment="1" applyProtection="1">
      <alignment horizontal="center"/>
    </xf>
    <xf numFmtId="0" fontId="4" fillId="24" borderId="0" xfId="0" applyFont="1" applyFill="1" applyBorder="1" applyProtection="1"/>
    <xf numFmtId="0" fontId="4" fillId="24" borderId="13" xfId="0" applyFont="1" applyFill="1" applyBorder="1" applyProtection="1"/>
    <xf numFmtId="0" fontId="4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>
      <alignment horizontal="center"/>
    </xf>
    <xf numFmtId="0" fontId="40" fillId="24" borderId="0" xfId="0" applyFont="1" applyFill="1" applyBorder="1" applyAlignment="1" applyProtection="1">
      <alignment wrapText="1"/>
    </xf>
    <xf numFmtId="0" fontId="27" fillId="24" borderId="0" xfId="0" applyFont="1" applyFill="1" applyBorder="1" applyAlignment="1" applyProtection="1"/>
    <xf numFmtId="0" fontId="28" fillId="24" borderId="10" xfId="0" applyFont="1" applyFill="1" applyBorder="1" applyAlignment="1" applyProtection="1">
      <alignment vertical="top"/>
    </xf>
    <xf numFmtId="0" fontId="34" fillId="24" borderId="0" xfId="0" applyFont="1" applyFill="1" applyBorder="1" applyAlignment="1" applyProtection="1">
      <alignment wrapText="1"/>
    </xf>
    <xf numFmtId="9" fontId="27" fillId="24" borderId="0" xfId="0" applyNumberFormat="1" applyFont="1" applyFill="1" applyBorder="1" applyAlignment="1" applyProtection="1">
      <alignment horizontal="center"/>
    </xf>
    <xf numFmtId="0" fontId="35" fillId="24" borderId="13" xfId="0" applyFont="1" applyFill="1" applyBorder="1" applyAlignment="1" applyProtection="1">
      <alignment vertical="center" wrapText="1"/>
    </xf>
    <xf numFmtId="0" fontId="5" fillId="24" borderId="18" xfId="0" applyFont="1" applyFill="1" applyBorder="1" applyAlignment="1" applyProtection="1">
      <alignment horizontal="left" vertical="center" wrapText="1"/>
    </xf>
    <xf numFmtId="0" fontId="28" fillId="24" borderId="14" xfId="46" applyFont="1" applyFill="1" applyBorder="1" applyProtection="1"/>
    <xf numFmtId="0" fontId="33" fillId="24" borderId="0" xfId="46" applyFont="1" applyFill="1" applyBorder="1" applyAlignment="1" applyProtection="1">
      <alignment horizontal="left" vertical="center" wrapText="1"/>
    </xf>
    <xf numFmtId="0" fontId="33" fillId="24" borderId="0" xfId="46" applyFont="1" applyFill="1" applyBorder="1" applyAlignment="1" applyProtection="1">
      <alignment vertical="top"/>
    </xf>
    <xf numFmtId="0" fontId="33" fillId="24" borderId="0" xfId="46" applyFont="1" applyFill="1" applyBorder="1" applyAlignment="1" applyProtection="1">
      <alignment vertical="center"/>
    </xf>
    <xf numFmtId="0" fontId="38" fillId="24" borderId="0" xfId="46" applyFont="1" applyFill="1" applyBorder="1" applyAlignment="1" applyProtection="1">
      <alignment vertical="center"/>
    </xf>
    <xf numFmtId="0" fontId="38" fillId="24" borderId="0" xfId="46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28" fillId="24" borderId="18" xfId="55" applyFont="1" applyFill="1" applyBorder="1" applyAlignment="1" applyProtection="1">
      <alignment horizontal="justify" vertical="top" wrapText="1"/>
    </xf>
    <xf numFmtId="0" fontId="28" fillId="24" borderId="12" xfId="46" applyFont="1" applyFill="1" applyBorder="1" applyAlignment="1" applyProtection="1">
      <alignment vertical="center"/>
    </xf>
    <xf numFmtId="0" fontId="33" fillId="24" borderId="12" xfId="46" applyFont="1" applyFill="1" applyBorder="1" applyAlignment="1" applyProtection="1">
      <alignment vertical="center"/>
    </xf>
    <xf numFmtId="0" fontId="38" fillId="24" borderId="12" xfId="46" applyFont="1" applyFill="1" applyBorder="1" applyAlignment="1" applyProtection="1">
      <alignment vertical="center"/>
    </xf>
    <xf numFmtId="0" fontId="38" fillId="24" borderId="12" xfId="46" applyFont="1" applyFill="1" applyBorder="1" applyAlignment="1" applyProtection="1">
      <alignment horizontal="center" vertical="center"/>
    </xf>
    <xf numFmtId="0" fontId="35" fillId="24" borderId="12" xfId="55" applyFont="1" applyFill="1" applyBorder="1" applyAlignment="1" applyProtection="1">
      <alignment horizontal="center" vertical="top" wrapText="1"/>
    </xf>
    <xf numFmtId="0" fontId="28" fillId="24" borderId="12" xfId="55" applyFont="1" applyFill="1" applyBorder="1" applyAlignment="1" applyProtection="1">
      <alignment horizontal="justify" vertical="top" wrapText="1"/>
    </xf>
    <xf numFmtId="0" fontId="35" fillId="24" borderId="0" xfId="55" applyFont="1" applyFill="1" applyBorder="1" applyAlignment="1" applyProtection="1">
      <alignment horizontal="center" vertical="top" wrapText="1"/>
    </xf>
    <xf numFmtId="0" fontId="28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4" fillId="24" borderId="0" xfId="46" applyFont="1" applyFill="1" applyBorder="1" applyAlignment="1" applyProtection="1">
      <alignment wrapText="1"/>
    </xf>
    <xf numFmtId="0" fontId="34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28" fillId="24" borderId="0" xfId="46" applyFont="1" applyFill="1" applyAlignment="1" applyProtection="1">
      <alignment horizontal="left" vertical="top" wrapText="1"/>
    </xf>
    <xf numFmtId="0" fontId="28" fillId="24" borderId="0" xfId="46" applyFont="1" applyFill="1" applyAlignment="1" applyProtection="1"/>
    <xf numFmtId="0" fontId="33" fillId="24" borderId="10" xfId="46" applyFont="1" applyFill="1" applyBorder="1" applyAlignment="1" applyProtection="1">
      <alignment horizontal="center" wrapText="1"/>
    </xf>
    <xf numFmtId="0" fontId="33" fillId="24" borderId="10" xfId="46" applyFont="1" applyFill="1" applyBorder="1" applyAlignment="1" applyProtection="1">
      <alignment wrapText="1"/>
    </xf>
    <xf numFmtId="0" fontId="28" fillId="24" borderId="0" xfId="46" applyFont="1" applyFill="1" applyBorder="1" applyAlignment="1" applyProtection="1">
      <alignment horizontal="center" wrapText="1"/>
    </xf>
    <xf numFmtId="0" fontId="28" fillId="24" borderId="14" xfId="46" applyFont="1" applyFill="1" applyBorder="1" applyAlignment="1" applyProtection="1">
      <alignment vertical="center"/>
    </xf>
    <xf numFmtId="0" fontId="28" fillId="24" borderId="10" xfId="46" applyFont="1" applyFill="1" applyBorder="1" applyAlignment="1" applyProtection="1">
      <alignment vertical="center"/>
    </xf>
    <xf numFmtId="0" fontId="28" fillId="24" borderId="17" xfId="46" applyFont="1" applyFill="1" applyBorder="1" applyAlignment="1" applyProtection="1">
      <alignment vertical="center"/>
    </xf>
    <xf numFmtId="0" fontId="35" fillId="24" borderId="0" xfId="46" applyFont="1" applyFill="1" applyBorder="1" applyAlignment="1" applyProtection="1">
      <alignment wrapText="1"/>
    </xf>
    <xf numFmtId="0" fontId="61" fillId="24" borderId="0" xfId="46" applyFont="1" applyFill="1" applyBorder="1" applyAlignment="1" applyProtection="1">
      <alignment horizontal="center"/>
    </xf>
    <xf numFmtId="0" fontId="34" fillId="24" borderId="0" xfId="46" applyFont="1" applyFill="1" applyBorder="1" applyAlignment="1" applyProtection="1">
      <alignment horizontal="left" wrapText="1"/>
    </xf>
    <xf numFmtId="0" fontId="28" fillId="24" borderId="13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wrapText="1"/>
    </xf>
    <xf numFmtId="0" fontId="35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7" fillId="24" borderId="10" xfId="46" applyFont="1" applyFill="1" applyBorder="1" applyAlignment="1" applyProtection="1">
      <alignment horizontal="center" wrapText="1"/>
    </xf>
    <xf numFmtId="0" fontId="42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28" fillId="24" borderId="13" xfId="55" applyFont="1" applyFill="1" applyBorder="1" applyAlignment="1" applyProtection="1">
      <alignment wrapText="1"/>
    </xf>
    <xf numFmtId="0" fontId="4" fillId="24" borderId="0" xfId="46" applyFont="1" applyFill="1" applyAlignment="1" applyProtection="1">
      <alignment wrapText="1"/>
    </xf>
    <xf numFmtId="0" fontId="28" fillId="24" borderId="0" xfId="0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left" vertical="center" wrapText="1"/>
    </xf>
    <xf numFmtId="0" fontId="28" fillId="24" borderId="0" xfId="0" applyFont="1" applyFill="1" applyBorder="1" applyAlignment="1" applyProtection="1">
      <alignment horizontal="left" vertical="center" wrapText="1"/>
    </xf>
    <xf numFmtId="0" fontId="28" fillId="24" borderId="0" xfId="46" applyFont="1" applyFill="1" applyBorder="1" applyAlignment="1" applyProtection="1">
      <alignment horizontal="left" vertical="center" wrapText="1"/>
    </xf>
    <xf numFmtId="165" fontId="28" fillId="24" borderId="0" xfId="0" applyNumberFormat="1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center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28" fillId="24" borderId="0" xfId="46" applyFont="1" applyFill="1" applyBorder="1" applyAlignment="1" applyProtection="1">
      <alignment wrapText="1"/>
    </xf>
    <xf numFmtId="0" fontId="28" fillId="24" borderId="13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4" fillId="24" borderId="0" xfId="0" applyFont="1" applyFill="1" applyBorder="1" applyAlignment="1" applyProtection="1"/>
    <xf numFmtId="0" fontId="40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/>
    <xf numFmtId="0" fontId="28" fillId="24" borderId="13" xfId="46" applyFont="1" applyFill="1" applyBorder="1" applyAlignment="1" applyProtection="1">
      <alignment horizontal="left" vertical="center"/>
    </xf>
    <xf numFmtId="0" fontId="28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/>
    <xf numFmtId="0" fontId="4" fillId="24" borderId="13" xfId="46" applyFont="1" applyFill="1" applyBorder="1" applyAlignment="1" applyProtection="1"/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28" fillId="24" borderId="0" xfId="46" applyFont="1" applyFill="1" applyBorder="1" applyAlignment="1" applyProtection="1">
      <alignment wrapText="1"/>
    </xf>
    <xf numFmtId="0" fontId="28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left" wrapText="1"/>
    </xf>
    <xf numFmtId="0" fontId="28" fillId="24" borderId="0" xfId="46" applyFont="1" applyFill="1" applyBorder="1" applyAlignment="1" applyProtection="1">
      <alignment vertical="center"/>
    </xf>
    <xf numFmtId="0" fontId="28" fillId="24" borderId="0" xfId="46" applyFont="1" applyFill="1" applyBorder="1" applyAlignment="1" applyProtection="1"/>
    <xf numFmtId="0" fontId="28" fillId="24" borderId="0" xfId="46" quotePrefix="1" applyFont="1" applyFill="1" applyBorder="1" applyAlignment="1" applyProtection="1">
      <alignment horizontal="center" vertical="center"/>
    </xf>
    <xf numFmtId="0" fontId="28" fillId="24" borderId="10" xfId="55" applyFont="1" applyFill="1" applyBorder="1" applyAlignment="1" applyProtection="1">
      <protection locked="0"/>
    </xf>
    <xf numFmtId="0" fontId="28" fillId="24" borderId="13" xfId="55" applyFont="1" applyFill="1" applyBorder="1" applyAlignment="1" applyProtection="1">
      <protection locked="0"/>
    </xf>
    <xf numFmtId="0" fontId="28" fillId="24" borderId="0" xfId="0" applyFont="1" applyFill="1" applyBorder="1" applyAlignment="1" applyProtection="1">
      <alignment horizontal="left" vertical="center" wrapText="1"/>
    </xf>
    <xf numFmtId="0" fontId="28" fillId="24" borderId="16" xfId="55" applyFont="1" applyFill="1" applyBorder="1" applyAlignment="1" applyProtection="1">
      <alignment horizontal="center" vertical="center"/>
      <protection locked="0"/>
    </xf>
    <xf numFmtId="0" fontId="28" fillId="24" borderId="0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28" fillId="24" borderId="16" xfId="46" applyFont="1" applyFill="1" applyBorder="1" applyAlignment="1" applyProtection="1">
      <alignment horizontal="center" vertical="center" wrapText="1"/>
    </xf>
    <xf numFmtId="0" fontId="28" fillId="24" borderId="0" xfId="46" applyFont="1" applyFill="1" applyProtection="1">
      <protection locked="0"/>
    </xf>
    <xf numFmtId="0" fontId="25" fillId="24" borderId="0" xfId="0" applyFont="1" applyFill="1" applyAlignment="1" applyProtection="1">
      <alignment vertical="center"/>
    </xf>
    <xf numFmtId="0" fontId="28" fillId="24" borderId="0" xfId="55" applyFont="1" applyFill="1" applyBorder="1" applyAlignment="1" applyProtection="1"/>
    <xf numFmtId="0" fontId="28" fillId="24" borderId="13" xfId="55" applyFont="1" applyFill="1" applyBorder="1" applyAlignment="1" applyProtection="1"/>
    <xf numFmtId="0" fontId="33" fillId="24" borderId="0" xfId="55" applyFont="1" applyFill="1" applyBorder="1" applyAlignment="1" applyProtection="1"/>
    <xf numFmtId="0" fontId="28" fillId="24" borderId="16" xfId="55" applyFont="1" applyFill="1" applyBorder="1" applyAlignment="1" applyProtection="1">
      <alignment horizontal="center" vertical="center" wrapText="1"/>
    </xf>
    <xf numFmtId="0" fontId="28" fillId="24" borderId="16" xfId="55" applyFont="1" applyFill="1" applyBorder="1" applyAlignment="1" applyProtection="1">
      <alignment horizontal="center" vertical="center"/>
      <protection locked="0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35" fillId="24" borderId="0" xfId="55" applyFont="1" applyFill="1" applyBorder="1" applyAlignment="1" applyProtection="1">
      <alignment horizontal="left" wrapText="1"/>
    </xf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center" vertical="center"/>
    </xf>
    <xf numFmtId="0" fontId="33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center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Protection="1">
      <protection locked="0"/>
    </xf>
    <xf numFmtId="0" fontId="28" fillId="25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46" applyFont="1" applyFill="1" applyBorder="1" applyProtection="1"/>
    <xf numFmtId="0" fontId="35" fillId="24" borderId="0" xfId="46" applyFont="1" applyFill="1" applyBorder="1" applyAlignment="1" applyProtection="1">
      <alignment horizontal="center" vertical="top" wrapText="1"/>
    </xf>
    <xf numFmtId="0" fontId="28" fillId="24" borderId="0" xfId="46" applyFont="1" applyFill="1" applyBorder="1" applyAlignment="1" applyProtection="1">
      <alignment vertical="center"/>
    </xf>
    <xf numFmtId="0" fontId="28" fillId="25" borderId="16" xfId="0" applyFont="1" applyFill="1" applyBorder="1" applyAlignment="1" applyProtection="1">
      <alignment horizontal="center" vertical="center"/>
      <protection locked="0"/>
    </xf>
    <xf numFmtId="1" fontId="28" fillId="24" borderId="16" xfId="46" applyNumberFormat="1" applyFont="1" applyFill="1" applyBorder="1" applyAlignment="1" applyProtection="1">
      <alignment horizontal="center" vertical="center"/>
      <protection locked="0"/>
    </xf>
    <xf numFmtId="0" fontId="35" fillId="24" borderId="14" xfId="46" applyFont="1" applyFill="1" applyBorder="1" applyAlignment="1" applyProtection="1">
      <alignment horizontal="left" vertical="top"/>
    </xf>
    <xf numFmtId="0" fontId="35" fillId="24" borderId="12" xfId="46" applyFont="1" applyFill="1" applyBorder="1" applyAlignment="1" applyProtection="1">
      <alignment horizontal="left" vertical="top"/>
    </xf>
    <xf numFmtId="0" fontId="35" fillId="24" borderId="15" xfId="46" applyFont="1" applyFill="1" applyBorder="1" applyAlignment="1" applyProtection="1">
      <alignment horizontal="left" vertical="top"/>
    </xf>
    <xf numFmtId="0" fontId="28" fillId="24" borderId="13" xfId="55" applyFont="1" applyFill="1" applyBorder="1" applyAlignment="1" applyProtection="1"/>
    <xf numFmtId="0" fontId="33" fillId="24" borderId="0" xfId="55" applyFont="1" applyFill="1" applyBorder="1" applyAlignment="1" applyProtection="1"/>
    <xf numFmtId="0" fontId="34" fillId="24" borderId="14" xfId="46" applyFont="1" applyFill="1" applyBorder="1" applyAlignment="1" applyProtection="1">
      <alignment horizontal="left" vertical="center"/>
    </xf>
    <xf numFmtId="0" fontId="34" fillId="24" borderId="12" xfId="46" applyFont="1" applyFill="1" applyBorder="1" applyAlignment="1" applyProtection="1">
      <alignment horizontal="left" vertical="center"/>
    </xf>
    <xf numFmtId="0" fontId="34" fillId="24" borderId="15" xfId="46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6" xfId="46" applyFont="1" applyFill="1" applyBorder="1" applyAlignment="1" applyProtection="1">
      <alignment horizontal="left" vertical="center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28" fillId="24" borderId="0" xfId="46" applyFont="1" applyFill="1" applyBorder="1" applyAlignment="1" applyProtection="1">
      <alignment horizontal="center"/>
    </xf>
    <xf numFmtId="0" fontId="28" fillId="24" borderId="21" xfId="46" applyFont="1" applyFill="1" applyBorder="1" applyAlignment="1" applyProtection="1">
      <alignment horizontal="center" vertical="center"/>
    </xf>
    <xf numFmtId="0" fontId="4" fillId="24" borderId="10" xfId="55" applyFont="1" applyFill="1" applyBorder="1" applyAlignment="1" applyProtection="1">
      <alignment wrapText="1"/>
    </xf>
    <xf numFmtId="0" fontId="4" fillId="24" borderId="0" xfId="55" applyFont="1" applyFill="1" applyAlignment="1" applyProtection="1">
      <alignment wrapText="1"/>
    </xf>
    <xf numFmtId="0" fontId="4" fillId="24" borderId="10" xfId="55" applyFont="1" applyFill="1" applyBorder="1" applyAlignment="1" applyProtection="1">
      <alignment horizontal="left" wrapText="1"/>
    </xf>
    <xf numFmtId="0" fontId="4" fillId="24" borderId="0" xfId="55" applyFont="1" applyFill="1" applyAlignment="1" applyProtection="1">
      <alignment horizontal="left" wrapText="1"/>
    </xf>
    <xf numFmtId="0" fontId="46" fillId="24" borderId="13" xfId="46" applyFont="1" applyFill="1" applyBorder="1" applyAlignment="1" applyProtection="1">
      <alignment vertical="top" wrapText="1"/>
    </xf>
    <xf numFmtId="0" fontId="28" fillId="24" borderId="1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top" wrapText="1"/>
    </xf>
    <xf numFmtId="0" fontId="28" fillId="24" borderId="0" xfId="55" applyFont="1" applyFill="1" applyAlignment="1" applyProtection="1">
      <alignment wrapText="1"/>
    </xf>
    <xf numFmtId="0" fontId="34" fillId="24" borderId="10" xfId="55" applyFont="1" applyFill="1" applyBorder="1" applyAlignment="1" applyProtection="1">
      <alignment horizontal="center" vertical="center"/>
    </xf>
    <xf numFmtId="0" fontId="34" fillId="24" borderId="13" xfId="55" applyFont="1" applyFill="1" applyBorder="1" applyAlignment="1" applyProtection="1">
      <alignment horizontal="center" vertical="center"/>
    </xf>
    <xf numFmtId="0" fontId="34" fillId="24" borderId="0" xfId="55" applyFont="1" applyFill="1" applyAlignment="1" applyProtection="1">
      <alignment horizontal="center" vertical="center"/>
    </xf>
    <xf numFmtId="4" fontId="28" fillId="24" borderId="0" xfId="46" applyNumberFormat="1" applyFont="1" applyFill="1" applyAlignment="1" applyProtection="1">
      <alignment horizontal="center" vertical="center"/>
    </xf>
    <xf numFmtId="0" fontId="66" fillId="26" borderId="0" xfId="0" applyFont="1" applyFill="1" applyAlignment="1" applyProtection="1">
      <alignment horizontal="left" vertical="top" wrapText="1"/>
      <protection locked="0"/>
    </xf>
    <xf numFmtId="1" fontId="28" fillId="24" borderId="16" xfId="46" applyNumberFormat="1" applyFont="1" applyFill="1" applyBorder="1" applyAlignment="1" applyProtection="1">
      <alignment horizontal="center" vertical="center" wrapText="1"/>
      <protection locked="0"/>
    </xf>
    <xf numFmtId="1" fontId="28" fillId="24" borderId="24" xfId="46" quotePrefix="1" applyNumberFormat="1" applyFont="1" applyFill="1" applyBorder="1" applyAlignment="1" applyProtection="1">
      <alignment horizontal="center" vertical="center" wrapText="1"/>
    </xf>
    <xf numFmtId="1" fontId="28" fillId="24" borderId="16" xfId="46" applyNumberFormat="1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center" wrapText="1"/>
      <protection locked="0"/>
    </xf>
    <xf numFmtId="0" fontId="65" fillId="26" borderId="0" xfId="55" applyFont="1" applyFill="1" applyAlignment="1" applyProtection="1">
      <alignment horizontal="left" vertical="top" wrapText="1"/>
    </xf>
    <xf numFmtId="0" fontId="66" fillId="26" borderId="0" xfId="0" applyFont="1" applyFill="1" applyAlignment="1" applyProtection="1">
      <alignment horizontal="left" vertical="top" wrapText="1"/>
      <protection locked="0"/>
    </xf>
    <xf numFmtId="0" fontId="66" fillId="26" borderId="0" xfId="46" applyFont="1" applyFill="1" applyAlignment="1" applyProtection="1">
      <alignment horizontal="left" vertical="top" wrapText="1"/>
    </xf>
    <xf numFmtId="0" fontId="66" fillId="28" borderId="0" xfId="46" applyFont="1" applyFill="1" applyBorder="1" applyProtection="1"/>
    <xf numFmtId="0" fontId="66" fillId="26" borderId="0" xfId="0" applyFont="1" applyFill="1" applyAlignment="1" applyProtection="1">
      <alignment horizontal="left" vertical="center"/>
      <protection locked="0"/>
    </xf>
    <xf numFmtId="0" fontId="66" fillId="28" borderId="0" xfId="46" applyFont="1" applyFill="1" applyBorder="1" applyAlignment="1" applyProtection="1">
      <alignment horizontal="left" vertical="center"/>
    </xf>
    <xf numFmtId="0" fontId="66" fillId="26" borderId="0" xfId="46" applyFont="1" applyFill="1" applyAlignment="1" applyProtection="1">
      <alignment horizontal="left" vertical="center"/>
    </xf>
    <xf numFmtId="0" fontId="66" fillId="26" borderId="10" xfId="55" applyFont="1" applyFill="1" applyBorder="1" applyAlignment="1" applyProtection="1">
      <alignment horizontal="center" vertical="top" wrapText="1"/>
    </xf>
    <xf numFmtId="0" fontId="66" fillId="26" borderId="0" xfId="55" applyFont="1" applyFill="1" applyBorder="1" applyAlignment="1" applyProtection="1">
      <alignment horizontal="center" vertical="top" wrapText="1"/>
    </xf>
    <xf numFmtId="0" fontId="28" fillId="0" borderId="16" xfId="48" applyFont="1" applyFill="1" applyBorder="1" applyAlignment="1" applyProtection="1">
      <alignment horizontal="center" vertical="center" wrapText="1"/>
      <protection locked="0"/>
    </xf>
    <xf numFmtId="0" fontId="66" fillId="26" borderId="0" xfId="0" applyFont="1" applyFill="1" applyAlignment="1" applyProtection="1">
      <alignment horizontal="left" vertical="center"/>
    </xf>
    <xf numFmtId="0" fontId="66" fillId="26" borderId="10" xfId="55" applyFont="1" applyFill="1" applyBorder="1" applyAlignment="1" applyProtection="1">
      <alignment horizontal="center" vertical="top" wrapText="1"/>
    </xf>
    <xf numFmtId="0" fontId="66" fillId="26" borderId="0" xfId="55" applyFont="1" applyFill="1" applyBorder="1" applyAlignment="1" applyProtection="1">
      <alignment horizontal="center" vertical="top" wrapText="1"/>
    </xf>
    <xf numFmtId="0" fontId="68" fillId="28" borderId="10" xfId="46" applyFont="1" applyFill="1" applyBorder="1" applyAlignment="1" applyProtection="1">
      <alignment horizontal="center" vertical="center" wrapText="1"/>
    </xf>
    <xf numFmtId="0" fontId="68" fillId="28" borderId="0" xfId="46" applyFont="1" applyFill="1" applyBorder="1" applyAlignment="1" applyProtection="1">
      <alignment horizontal="center" vertical="center" wrapText="1"/>
    </xf>
    <xf numFmtId="0" fontId="34" fillId="24" borderId="14" xfId="46" applyFont="1" applyFill="1" applyBorder="1" applyAlignment="1" applyProtection="1">
      <alignment horizontal="left" vertical="center"/>
    </xf>
    <xf numFmtId="0" fontId="34" fillId="24" borderId="12" xfId="46" applyFont="1" applyFill="1" applyBorder="1" applyAlignment="1" applyProtection="1">
      <alignment horizontal="left" vertical="center"/>
    </xf>
    <xf numFmtId="0" fontId="34" fillId="24" borderId="15" xfId="46" applyFont="1" applyFill="1" applyBorder="1" applyAlignment="1" applyProtection="1">
      <alignment horizontal="left" vertical="center"/>
    </xf>
    <xf numFmtId="0" fontId="28" fillId="24" borderId="17" xfId="46" applyFont="1" applyFill="1" applyBorder="1" applyAlignment="1" applyProtection="1">
      <alignment horizontal="justify" vertical="center" wrapText="1"/>
      <protection locked="0"/>
    </xf>
    <xf numFmtId="0" fontId="28" fillId="24" borderId="11" xfId="46" applyFont="1" applyFill="1" applyBorder="1" applyAlignment="1" applyProtection="1">
      <alignment horizontal="justify" vertical="center" wrapText="1"/>
      <protection locked="0"/>
    </xf>
    <xf numFmtId="0" fontId="28" fillId="24" borderId="18" xfId="46" applyFont="1" applyFill="1" applyBorder="1" applyAlignment="1" applyProtection="1">
      <alignment horizontal="justify" vertical="center" wrapText="1"/>
      <protection locked="0"/>
    </xf>
    <xf numFmtId="168" fontId="28" fillId="24" borderId="17" xfId="46" applyNumberFormat="1" applyFont="1" applyFill="1" applyBorder="1" applyAlignment="1" applyProtection="1">
      <alignment horizontal="justify" vertical="center" wrapText="1"/>
      <protection locked="0"/>
    </xf>
    <xf numFmtId="168" fontId="28" fillId="24" borderId="11" xfId="46" applyNumberFormat="1" applyFont="1" applyFill="1" applyBorder="1" applyAlignment="1" applyProtection="1">
      <alignment horizontal="justify" vertical="center" wrapText="1"/>
      <protection locked="0"/>
    </xf>
    <xf numFmtId="168" fontId="28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7" xfId="46" quotePrefix="1" applyFont="1" applyFill="1" applyBorder="1" applyAlignment="1" applyProtection="1">
      <alignment horizontal="center" vertical="center" wrapText="1"/>
      <protection locked="0"/>
    </xf>
    <xf numFmtId="0" fontId="28" fillId="24" borderId="11" xfId="46" quotePrefix="1" applyFont="1" applyFill="1" applyBorder="1" applyAlignment="1" applyProtection="1">
      <alignment horizontal="center" vertical="center" wrapText="1"/>
      <protection locked="0"/>
    </xf>
    <xf numFmtId="0" fontId="28" fillId="24" borderId="18" xfId="46" quotePrefix="1" applyFont="1" applyFill="1" applyBorder="1" applyAlignment="1" applyProtection="1">
      <alignment horizontal="center" vertical="center" wrapText="1"/>
      <protection locked="0"/>
    </xf>
    <xf numFmtId="0" fontId="35" fillId="24" borderId="16" xfId="55" applyFont="1" applyFill="1" applyBorder="1" applyAlignment="1" applyProtection="1">
      <alignment horizontal="center" vertical="center" wrapText="1"/>
    </xf>
    <xf numFmtId="0" fontId="28" fillId="24" borderId="16" xfId="55" applyFont="1" applyFill="1" applyBorder="1" applyAlignment="1" applyProtection="1">
      <alignment horizontal="justify" vertical="center" wrapText="1"/>
      <protection locked="0"/>
    </xf>
    <xf numFmtId="0" fontId="35" fillId="24" borderId="16" xfId="55" applyFont="1" applyFill="1" applyBorder="1" applyAlignment="1" applyProtection="1">
      <alignment horizontal="center" vertical="center"/>
    </xf>
    <xf numFmtId="0" fontId="28" fillId="24" borderId="0" xfId="55" applyFont="1" applyFill="1" applyBorder="1" applyAlignment="1" applyProtection="1"/>
    <xf numFmtId="0" fontId="28" fillId="24" borderId="13" xfId="55" applyFont="1" applyFill="1" applyBorder="1" applyAlignment="1" applyProtection="1"/>
    <xf numFmtId="0" fontId="64" fillId="24" borderId="17" xfId="46" applyFont="1" applyFill="1" applyBorder="1" applyAlignment="1" applyProtection="1">
      <alignment horizontal="center" vertical="center" wrapText="1"/>
      <protection locked="0"/>
    </xf>
    <xf numFmtId="0" fontId="64" fillId="24" borderId="11" xfId="46" applyFont="1" applyFill="1" applyBorder="1" applyAlignment="1" applyProtection="1">
      <alignment horizontal="center" vertical="center" wrapText="1"/>
      <protection locked="0"/>
    </xf>
    <xf numFmtId="0" fontId="64" fillId="24" borderId="18" xfId="46" applyFont="1" applyFill="1" applyBorder="1" applyAlignment="1" applyProtection="1">
      <alignment horizontal="center" vertical="center" wrapText="1"/>
      <protection locked="0"/>
    </xf>
    <xf numFmtId="0" fontId="33" fillId="24" borderId="0" xfId="55" applyFont="1" applyFill="1" applyBorder="1" applyAlignment="1" applyProtection="1"/>
    <xf numFmtId="0" fontId="35" fillId="24" borderId="14" xfId="46" applyFont="1" applyFill="1" applyBorder="1" applyAlignment="1" applyProtection="1">
      <alignment horizontal="left" vertical="top"/>
    </xf>
    <xf numFmtId="0" fontId="35" fillId="24" borderId="12" xfId="46" applyFont="1" applyFill="1" applyBorder="1" applyAlignment="1" applyProtection="1">
      <alignment horizontal="left" vertical="top"/>
    </xf>
    <xf numFmtId="0" fontId="35" fillId="24" borderId="15" xfId="46" applyFont="1" applyFill="1" applyBorder="1" applyAlignment="1" applyProtection="1">
      <alignment horizontal="left" vertical="top"/>
    </xf>
    <xf numFmtId="0" fontId="35" fillId="24" borderId="20" xfId="55" applyFont="1" applyFill="1" applyBorder="1" applyAlignment="1" applyProtection="1">
      <alignment horizontal="left" vertical="top"/>
    </xf>
    <xf numFmtId="168" fontId="28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28" fillId="24" borderId="23" xfId="55" applyFont="1" applyFill="1" applyBorder="1" applyAlignment="1" applyProtection="1">
      <alignment horizontal="justify" vertical="center" wrapText="1"/>
      <protection locked="0"/>
    </xf>
    <xf numFmtId="0" fontId="34" fillId="24" borderId="12" xfId="46" applyFont="1" applyFill="1" applyBorder="1" applyAlignment="1" applyProtection="1">
      <alignment horizontal="left" vertical="top"/>
    </xf>
    <xf numFmtId="0" fontId="33" fillId="24" borderId="0" xfId="55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left" vertical="center" wrapText="1"/>
    </xf>
    <xf numFmtId="0" fontId="34" fillId="24" borderId="16" xfId="55" applyFont="1" applyFill="1" applyBorder="1" applyAlignment="1" applyProtection="1">
      <alignment horizontal="center" vertical="center"/>
    </xf>
    <xf numFmtId="0" fontId="35" fillId="24" borderId="19" xfId="55" applyFont="1" applyFill="1" applyBorder="1" applyAlignment="1" applyProtection="1">
      <alignment horizontal="justify" vertical="center" wrapText="1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35" fillId="24" borderId="14" xfId="55" applyFont="1" applyFill="1" applyBorder="1" applyAlignment="1" applyProtection="1">
      <alignment horizontal="left" vertical="top"/>
    </xf>
    <xf numFmtId="0" fontId="35" fillId="24" borderId="12" xfId="55" applyFont="1" applyFill="1" applyBorder="1" applyAlignment="1" applyProtection="1">
      <alignment horizontal="left" vertical="top"/>
    </xf>
    <xf numFmtId="0" fontId="35" fillId="24" borderId="15" xfId="55" applyFont="1" applyFill="1" applyBorder="1" applyAlignment="1" applyProtection="1">
      <alignment horizontal="left" vertical="top"/>
    </xf>
    <xf numFmtId="0" fontId="28" fillId="24" borderId="17" xfId="55" applyFont="1" applyFill="1" applyBorder="1" applyAlignment="1" applyProtection="1">
      <alignment horizontal="justify" vertical="center" wrapText="1"/>
      <protection locked="0"/>
    </xf>
    <xf numFmtId="0" fontId="28" fillId="24" borderId="11" xfId="55" applyFont="1" applyFill="1" applyBorder="1" applyAlignment="1" applyProtection="1">
      <alignment horizontal="justify" vertical="center" wrapText="1"/>
      <protection locked="0"/>
    </xf>
    <xf numFmtId="0" fontId="28" fillId="24" borderId="18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justify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5" fillId="24" borderId="15" xfId="55" applyFont="1" applyFill="1" applyBorder="1" applyAlignment="1" applyProtection="1">
      <alignment horizontal="left" vertical="center"/>
    </xf>
    <xf numFmtId="168" fontId="28" fillId="24" borderId="17" xfId="55" applyNumberFormat="1" applyFont="1" applyFill="1" applyBorder="1" applyAlignment="1" applyProtection="1">
      <alignment horizontal="justify" vertical="center" wrapText="1"/>
      <protection locked="0"/>
    </xf>
    <xf numFmtId="168" fontId="28" fillId="24" borderId="11" xfId="55" applyNumberFormat="1" applyFont="1" applyFill="1" applyBorder="1" applyAlignment="1" applyProtection="1">
      <alignment horizontal="justify" vertical="center" wrapText="1"/>
      <protection locked="0"/>
    </xf>
    <xf numFmtId="168" fontId="28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28" fillId="24" borderId="23" xfId="55" applyFont="1" applyFill="1" applyBorder="1" applyAlignment="1" applyProtection="1">
      <alignment horizontal="center" vertical="center" wrapText="1"/>
    </xf>
    <xf numFmtId="0" fontId="28" fillId="24" borderId="23" xfId="55" applyFont="1" applyFill="1" applyBorder="1" applyAlignment="1" applyProtection="1">
      <alignment horizontal="center" vertical="center" wrapText="1"/>
      <protection locked="0"/>
    </xf>
    <xf numFmtId="0" fontId="28" fillId="24" borderId="21" xfId="46" applyFont="1" applyFill="1" applyBorder="1" applyAlignment="1" applyProtection="1">
      <alignment horizontal="center" vertical="center" wrapText="1"/>
    </xf>
    <xf numFmtId="0" fontId="28" fillId="24" borderId="19" xfId="46" applyFont="1" applyFill="1" applyBorder="1" applyAlignment="1" applyProtection="1">
      <alignment horizontal="center" vertical="center" wrapText="1"/>
    </xf>
    <xf numFmtId="0" fontId="28" fillId="24" borderId="22" xfId="46" applyFont="1" applyFill="1" applyBorder="1" applyAlignment="1" applyProtection="1">
      <alignment horizontal="center" vertical="center" wrapText="1"/>
    </xf>
    <xf numFmtId="0" fontId="28" fillId="24" borderId="21" xfId="46" applyFont="1" applyFill="1" applyBorder="1" applyAlignment="1" applyProtection="1">
      <alignment horizontal="center" vertical="center" wrapText="1"/>
      <protection locked="0"/>
    </xf>
    <xf numFmtId="0" fontId="28" fillId="24" borderId="19" xfId="46" applyFont="1" applyFill="1" applyBorder="1" applyAlignment="1" applyProtection="1">
      <alignment horizontal="center" vertical="center" wrapText="1"/>
      <protection locked="0"/>
    </xf>
    <xf numFmtId="0" fontId="28" fillId="24" borderId="22" xfId="46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Border="1" applyAlignment="1" applyProtection="1">
      <alignment horizontal="justify" vertical="center" wrapText="1"/>
    </xf>
    <xf numFmtId="0" fontId="35" fillId="24" borderId="0" xfId="55" applyFont="1" applyFill="1" applyBorder="1" applyAlignment="1" applyProtection="1">
      <alignment horizontal="left" wrapText="1"/>
    </xf>
    <xf numFmtId="0" fontId="28" fillId="24" borderId="25" xfId="55" applyFont="1" applyFill="1" applyBorder="1" applyAlignment="1" applyProtection="1">
      <alignment horizontal="center" vertical="center"/>
      <protection locked="0"/>
    </xf>
    <xf numFmtId="0" fontId="28" fillId="24" borderId="26" xfId="55" applyFont="1" applyFill="1" applyBorder="1" applyAlignment="1" applyProtection="1">
      <alignment horizontal="center" vertical="center"/>
      <protection locked="0"/>
    </xf>
    <xf numFmtId="0" fontId="28" fillId="24" borderId="27" xfId="55" applyFont="1" applyFill="1" applyBorder="1" applyAlignment="1" applyProtection="1">
      <alignment horizontal="center" vertical="center"/>
      <protection locked="0"/>
    </xf>
    <xf numFmtId="0" fontId="28" fillId="24" borderId="0" xfId="55" applyFont="1" applyFill="1" applyBorder="1" applyAlignment="1" applyProtection="1">
      <alignment horizontal="center" vertical="center" wrapText="1"/>
    </xf>
    <xf numFmtId="0" fontId="28" fillId="24" borderId="13" xfId="55" applyFont="1" applyFill="1" applyBorder="1" applyAlignment="1" applyProtection="1">
      <alignment horizontal="center" vertical="center" wrapText="1"/>
    </xf>
    <xf numFmtId="0" fontId="28" fillId="24" borderId="10" xfId="55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center"/>
    </xf>
    <xf numFmtId="0" fontId="35" fillId="24" borderId="0" xfId="55" applyFont="1" applyFill="1" applyBorder="1" applyAlignment="1" applyProtection="1">
      <alignment horizontal="left" vertical="center"/>
    </xf>
    <xf numFmtId="0" fontId="28" fillId="24" borderId="28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 wrapText="1"/>
    </xf>
    <xf numFmtId="49" fontId="28" fillId="24" borderId="21" xfId="55" applyNumberFormat="1" applyFont="1" applyFill="1" applyBorder="1" applyAlignment="1" applyProtection="1">
      <alignment horizontal="justify" vertical="center"/>
      <protection locked="0"/>
    </xf>
    <xf numFmtId="49" fontId="28" fillId="24" borderId="19" xfId="55" applyNumberFormat="1" applyFont="1" applyFill="1" applyBorder="1" applyAlignment="1" applyProtection="1">
      <alignment horizontal="justify" vertical="center"/>
      <protection locked="0"/>
    </xf>
    <xf numFmtId="49" fontId="28" fillId="24" borderId="22" xfId="55" applyNumberFormat="1" applyFont="1" applyFill="1" applyBorder="1" applyAlignment="1" applyProtection="1">
      <alignment horizontal="justify" vertical="center"/>
      <protection locked="0"/>
    </xf>
    <xf numFmtId="0" fontId="28" fillId="24" borderId="10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justify" vertical="center" wrapText="1"/>
      <protection locked="0"/>
    </xf>
    <xf numFmtId="0" fontId="28" fillId="24" borderId="13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center" vertical="center"/>
    </xf>
    <xf numFmtId="0" fontId="28" fillId="24" borderId="14" xfId="55" applyFont="1" applyFill="1" applyBorder="1" applyAlignment="1" applyProtection="1">
      <alignment horizontal="center" vertical="center" wrapText="1"/>
      <protection locked="0"/>
    </xf>
    <xf numFmtId="0" fontId="28" fillId="24" borderId="12" xfId="55" applyFont="1" applyFill="1" applyBorder="1" applyAlignment="1" applyProtection="1">
      <alignment horizontal="center" vertical="center" wrapText="1"/>
      <protection locked="0"/>
    </xf>
    <xf numFmtId="0" fontId="28" fillId="24" borderId="15" xfId="55" applyFont="1" applyFill="1" applyBorder="1" applyAlignment="1" applyProtection="1">
      <alignment horizontal="center" vertical="center" wrapText="1"/>
      <protection locked="0"/>
    </xf>
    <xf numFmtId="0" fontId="28" fillId="24" borderId="17" xfId="55" applyFont="1" applyFill="1" applyBorder="1" applyAlignment="1" applyProtection="1">
      <alignment horizontal="center" vertical="center" wrapText="1"/>
      <protection locked="0"/>
    </xf>
    <xf numFmtId="0" fontId="28" fillId="24" borderId="11" xfId="55" applyFont="1" applyFill="1" applyBorder="1" applyAlignment="1" applyProtection="1">
      <alignment horizontal="center" vertical="center" wrapText="1"/>
      <protection locked="0"/>
    </xf>
    <xf numFmtId="0" fontId="28" fillId="24" borderId="18" xfId="55" applyFont="1" applyFill="1" applyBorder="1" applyAlignment="1" applyProtection="1">
      <alignment horizontal="center" vertical="center" wrapText="1"/>
      <protection locked="0"/>
    </xf>
    <xf numFmtId="49" fontId="28" fillId="24" borderId="0" xfId="55" applyNumberFormat="1" applyFont="1" applyFill="1" applyBorder="1" applyAlignment="1" applyProtection="1">
      <alignment horizontal="center" vertical="center"/>
    </xf>
    <xf numFmtId="49" fontId="28" fillId="24" borderId="13" xfId="55" applyNumberFormat="1" applyFont="1" applyFill="1" applyBorder="1" applyAlignment="1" applyProtection="1">
      <alignment horizontal="center" vertical="center"/>
    </xf>
    <xf numFmtId="49" fontId="28" fillId="24" borderId="21" xfId="55" applyNumberFormat="1" applyFont="1" applyFill="1" applyBorder="1" applyAlignment="1" applyProtection="1">
      <alignment horizontal="center" vertical="center"/>
    </xf>
    <xf numFmtId="49" fontId="28" fillId="24" borderId="19" xfId="55" applyNumberFormat="1" applyFont="1" applyFill="1" applyBorder="1" applyAlignment="1" applyProtection="1">
      <alignment horizontal="center" vertical="center"/>
    </xf>
    <xf numFmtId="49" fontId="28" fillId="24" borderId="22" xfId="55" applyNumberFormat="1" applyFont="1" applyFill="1" applyBorder="1" applyAlignment="1" applyProtection="1">
      <alignment horizontal="center" vertical="center"/>
    </xf>
    <xf numFmtId="0" fontId="28" fillId="24" borderId="14" xfId="55" applyFont="1" applyFill="1" applyBorder="1" applyAlignment="1" applyProtection="1">
      <alignment horizontal="center" vertical="center"/>
      <protection locked="0"/>
    </xf>
    <xf numFmtId="0" fontId="28" fillId="24" borderId="12" xfId="55" applyFont="1" applyFill="1" applyBorder="1" applyAlignment="1" applyProtection="1">
      <alignment horizontal="center" vertical="center"/>
      <protection locked="0"/>
    </xf>
    <xf numFmtId="0" fontId="28" fillId="24" borderId="15" xfId="55" applyFont="1" applyFill="1" applyBorder="1" applyAlignment="1" applyProtection="1">
      <alignment horizontal="center" vertical="center"/>
      <protection locked="0"/>
    </xf>
    <xf numFmtId="0" fontId="28" fillId="24" borderId="17" xfId="55" applyFont="1" applyFill="1" applyBorder="1" applyAlignment="1" applyProtection="1">
      <alignment horizontal="center" vertical="center"/>
      <protection locked="0"/>
    </xf>
    <xf numFmtId="0" fontId="28" fillId="24" borderId="11" xfId="55" applyFont="1" applyFill="1" applyBorder="1" applyAlignment="1" applyProtection="1">
      <alignment horizontal="center" vertical="center"/>
      <protection locked="0"/>
    </xf>
    <xf numFmtId="0" fontId="28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49" fontId="28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8" xfId="55" applyNumberFormat="1" applyFont="1" applyFill="1" applyBorder="1" applyAlignment="1" applyProtection="1">
      <alignment horizontal="center" vertical="center" wrapText="1"/>
      <protection locked="0"/>
    </xf>
    <xf numFmtId="0" fontId="28" fillId="24" borderId="21" xfId="55" applyFont="1" applyFill="1" applyBorder="1" applyAlignment="1" applyProtection="1">
      <alignment horizontal="center" vertical="center" wrapText="1"/>
    </xf>
    <xf numFmtId="0" fontId="28" fillId="24" borderId="19" xfId="55" applyFont="1" applyFill="1" applyBorder="1" applyAlignment="1" applyProtection="1">
      <alignment horizontal="center" vertical="center" wrapText="1"/>
    </xf>
    <xf numFmtId="0" fontId="28" fillId="24" borderId="22" xfId="55" applyFont="1" applyFill="1" applyBorder="1" applyAlignment="1" applyProtection="1">
      <alignment horizontal="center" vertical="center" wrapText="1"/>
    </xf>
    <xf numFmtId="0" fontId="33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1" fillId="24" borderId="21" xfId="55" applyFont="1" applyFill="1" applyBorder="1" applyAlignment="1" applyProtection="1">
      <alignment horizontal="justify" vertical="center" wrapText="1"/>
    </xf>
    <xf numFmtId="0" fontId="31" fillId="24" borderId="19" xfId="55" applyFont="1" applyFill="1" applyBorder="1" applyAlignment="1" applyProtection="1">
      <alignment horizontal="justify" vertical="center" wrapText="1"/>
    </xf>
    <xf numFmtId="0" fontId="31" fillId="24" borderId="22" xfId="55" applyFont="1" applyFill="1" applyBorder="1" applyAlignment="1" applyProtection="1">
      <alignment horizontal="justify" vertical="center" wrapText="1"/>
    </xf>
    <xf numFmtId="0" fontId="33" fillId="24" borderId="14" xfId="55" applyFont="1" applyFill="1" applyBorder="1" applyAlignment="1" applyProtection="1">
      <alignment horizontal="left"/>
    </xf>
    <xf numFmtId="0" fontId="33" fillId="24" borderId="12" xfId="55" applyFont="1" applyFill="1" applyBorder="1" applyAlignment="1" applyProtection="1">
      <alignment horizontal="left"/>
    </xf>
    <xf numFmtId="0" fontId="33" fillId="24" borderId="15" xfId="55" applyFont="1" applyFill="1" applyBorder="1" applyAlignment="1" applyProtection="1">
      <alignment horizontal="left"/>
    </xf>
    <xf numFmtId="0" fontId="28" fillId="24" borderId="21" xfId="55" applyFont="1" applyFill="1" applyBorder="1" applyAlignment="1" applyProtection="1">
      <alignment horizontal="center" vertical="center" wrapText="1"/>
      <protection locked="0"/>
    </xf>
    <xf numFmtId="0" fontId="28" fillId="24" borderId="19" xfId="55" applyFont="1" applyFill="1" applyBorder="1" applyAlignment="1" applyProtection="1">
      <alignment horizontal="center" vertical="center" wrapText="1"/>
      <protection locked="0"/>
    </xf>
    <xf numFmtId="0" fontId="28" fillId="24" borderId="22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Border="1" applyAlignment="1" applyProtection="1">
      <alignment horizontal="left" vertical="top" wrapText="1"/>
    </xf>
    <xf numFmtId="0" fontId="33" fillId="24" borderId="14" xfId="55" applyFont="1" applyFill="1" applyBorder="1" applyAlignment="1" applyProtection="1">
      <alignment horizontal="left" vertical="center"/>
    </xf>
    <xf numFmtId="0" fontId="33" fillId="24" borderId="12" xfId="55" applyFont="1" applyFill="1" applyBorder="1" applyAlignment="1" applyProtection="1">
      <alignment horizontal="left" vertical="center"/>
    </xf>
    <xf numFmtId="0" fontId="28" fillId="24" borderId="13" xfId="55" applyFont="1" applyFill="1" applyBorder="1" applyAlignment="1" applyProtection="1">
      <alignment horizontal="left" vertical="center"/>
    </xf>
    <xf numFmtId="0" fontId="28" fillId="24" borderId="12" xfId="55" applyFont="1" applyFill="1" applyBorder="1" applyAlignment="1" applyProtection="1">
      <alignment vertical="center" wrapText="1"/>
    </xf>
    <xf numFmtId="0" fontId="28" fillId="24" borderId="12" xfId="55" applyFont="1" applyFill="1" applyBorder="1" applyAlignment="1" applyProtection="1">
      <alignment vertical="center"/>
    </xf>
    <xf numFmtId="0" fontId="28" fillId="24" borderId="15" xfId="55" applyFont="1" applyFill="1" applyBorder="1" applyAlignment="1" applyProtection="1">
      <alignment vertical="center"/>
    </xf>
    <xf numFmtId="0" fontId="28" fillId="24" borderId="21" xfId="0" applyFont="1" applyFill="1" applyBorder="1" applyAlignment="1" applyProtection="1">
      <alignment horizontal="justify" vertical="center" wrapText="1"/>
    </xf>
    <xf numFmtId="0" fontId="28" fillId="24" borderId="19" xfId="0" applyFont="1" applyFill="1" applyBorder="1" applyAlignment="1" applyProtection="1">
      <alignment horizontal="justify" vertical="center" wrapText="1"/>
    </xf>
    <xf numFmtId="0" fontId="28" fillId="24" borderId="22" xfId="0" applyFont="1" applyFill="1" applyBorder="1" applyAlignment="1" applyProtection="1">
      <alignment horizontal="justify" vertical="center" wrapText="1"/>
    </xf>
    <xf numFmtId="3" fontId="28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8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8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21" xfId="0" applyNumberFormat="1" applyFont="1" applyFill="1" applyBorder="1" applyAlignment="1" applyProtection="1">
      <alignment horizontal="right" vertical="center" wrapText="1" indent="2"/>
    </xf>
    <xf numFmtId="4" fontId="28" fillId="25" borderId="19" xfId="0" applyNumberFormat="1" applyFont="1" applyFill="1" applyBorder="1" applyAlignment="1" applyProtection="1">
      <alignment horizontal="right" vertical="center" wrapText="1" indent="2"/>
    </xf>
    <xf numFmtId="4" fontId="28" fillId="25" borderId="22" xfId="0" applyNumberFormat="1" applyFont="1" applyFill="1" applyBorder="1" applyAlignment="1" applyProtection="1">
      <alignment horizontal="right" vertical="center" wrapText="1" indent="2"/>
    </xf>
    <xf numFmtId="0" fontId="28" fillId="24" borderId="11" xfId="0" applyFont="1" applyFill="1" applyBorder="1" applyAlignment="1" applyProtection="1">
      <alignment horizontal="left" vertical="center" wrapText="1"/>
    </xf>
    <xf numFmtId="0" fontId="28" fillId="24" borderId="16" xfId="0" applyFont="1" applyFill="1" applyBorder="1" applyAlignment="1" applyProtection="1">
      <alignment horizontal="left" vertical="center" wrapText="1"/>
    </xf>
    <xf numFmtId="4" fontId="28" fillId="25" borderId="16" xfId="54" applyNumberFormat="1" applyFont="1" applyFill="1" applyBorder="1" applyAlignment="1" applyProtection="1">
      <alignment horizontal="right" vertical="center" indent="2"/>
      <protection locked="0"/>
    </xf>
    <xf numFmtId="0" fontId="28" fillId="24" borderId="21" xfId="0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center" vertical="center" wrapText="1"/>
    </xf>
    <xf numFmtId="0" fontId="28" fillId="24" borderId="22" xfId="0" applyFont="1" applyFill="1" applyBorder="1" applyAlignment="1" applyProtection="1">
      <alignment horizontal="center" vertical="center" wrapText="1"/>
    </xf>
    <xf numFmtId="4" fontId="28" fillId="25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left" wrapText="1"/>
    </xf>
    <xf numFmtId="0" fontId="28" fillId="24" borderId="0" xfId="0" applyFont="1" applyFill="1" applyBorder="1" applyAlignment="1" applyProtection="1">
      <alignment horizontal="left" vertical="center" wrapText="1"/>
    </xf>
    <xf numFmtId="0" fontId="35" fillId="24" borderId="0" xfId="0" applyFont="1" applyFill="1" applyBorder="1" applyAlignment="1" applyProtection="1">
      <alignment horizontal="justify"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8" fillId="24" borderId="13" xfId="48" applyFont="1" applyFill="1" applyBorder="1" applyAlignment="1" applyProtection="1">
      <alignment horizontal="center" vertical="center" wrapText="1"/>
    </xf>
    <xf numFmtId="4" fontId="28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0" xfId="0" applyFont="1" applyFill="1" applyBorder="1" applyAlignment="1" applyProtection="1">
      <alignment horizontal="center" vertical="center" wrapText="1"/>
    </xf>
    <xf numFmtId="4" fontId="28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28" fillId="24" borderId="16" xfId="0" applyFont="1" applyFill="1" applyBorder="1" applyAlignment="1" applyProtection="1">
      <alignment horizontal="center" vertical="center" wrapText="1"/>
    </xf>
    <xf numFmtId="0" fontId="28" fillId="24" borderId="0" xfId="0" applyFont="1" applyFill="1" applyBorder="1" applyAlignment="1" applyProtection="1">
      <alignment horizontal="left" wrapText="1"/>
    </xf>
    <xf numFmtId="165" fontId="35" fillId="24" borderId="11" xfId="0" applyNumberFormat="1" applyFont="1" applyFill="1" applyBorder="1" applyAlignment="1" applyProtection="1">
      <alignment horizontal="center" vertical="center" wrapText="1"/>
    </xf>
    <xf numFmtId="165" fontId="28" fillId="24" borderId="21" xfId="0" applyNumberFormat="1" applyFont="1" applyFill="1" applyBorder="1" applyAlignment="1" applyProtection="1">
      <alignment horizontal="justify" vertical="center" wrapText="1"/>
    </xf>
    <xf numFmtId="165" fontId="28" fillId="24" borderId="19" xfId="0" applyNumberFormat="1" applyFont="1" applyFill="1" applyBorder="1" applyAlignment="1" applyProtection="1">
      <alignment horizontal="justify" vertical="center" wrapText="1"/>
    </xf>
    <xf numFmtId="165" fontId="28" fillId="24" borderId="22" xfId="0" applyNumberFormat="1" applyFont="1" applyFill="1" applyBorder="1" applyAlignment="1" applyProtection="1">
      <alignment horizontal="justify" vertical="center" wrapText="1"/>
    </xf>
    <xf numFmtId="0" fontId="33" fillId="24" borderId="0" xfId="0" applyFont="1" applyFill="1" applyBorder="1" applyAlignment="1" applyProtection="1">
      <alignment horizontal="left" vertical="center" wrapText="1"/>
    </xf>
    <xf numFmtId="0" fontId="28" fillId="24" borderId="12" xfId="46" applyFont="1" applyFill="1" applyBorder="1" applyAlignment="1" applyProtection="1">
      <alignment horizontal="justify" vertical="center" wrapText="1"/>
    </xf>
    <xf numFmtId="0" fontId="28" fillId="24" borderId="10" xfId="0" applyFont="1" applyFill="1" applyBorder="1" applyAlignment="1" applyProtection="1">
      <alignment horizontal="right" vertical="center"/>
    </xf>
    <xf numFmtId="0" fontId="28" fillId="24" borderId="13" xfId="0" applyFont="1" applyFill="1" applyBorder="1" applyAlignment="1" applyProtection="1">
      <alignment horizontal="right" vertical="center"/>
    </xf>
    <xf numFmtId="0" fontId="28" fillId="24" borderId="0" xfId="0" applyFont="1" applyFill="1" applyBorder="1" applyAlignment="1" applyProtection="1">
      <alignment horizontal="center" vertical="center"/>
    </xf>
    <xf numFmtId="0" fontId="28" fillId="24" borderId="13" xfId="0" applyFont="1" applyFill="1" applyBorder="1" applyAlignment="1" applyProtection="1">
      <alignment horizontal="center" vertical="center"/>
    </xf>
    <xf numFmtId="0" fontId="28" fillId="24" borderId="21" xfId="0" applyFont="1" applyFill="1" applyBorder="1" applyAlignment="1" applyProtection="1">
      <alignment horizontal="left" vertical="center" wrapText="1"/>
    </xf>
    <xf numFmtId="0" fontId="28" fillId="24" borderId="19" xfId="0" applyFont="1" applyFill="1" applyBorder="1" applyAlignment="1" applyProtection="1">
      <alignment horizontal="left"/>
    </xf>
    <xf numFmtId="0" fontId="28" fillId="24" borderId="22" xfId="0" applyFont="1" applyFill="1" applyBorder="1" applyAlignment="1" applyProtection="1">
      <alignment horizontal="left"/>
    </xf>
    <xf numFmtId="0" fontId="28" fillId="24" borderId="16" xfId="0" applyFont="1" applyFill="1" applyBorder="1" applyAlignment="1" applyProtection="1">
      <alignment horizontal="justify" vertical="center" wrapText="1"/>
    </xf>
    <xf numFmtId="4" fontId="28" fillId="27" borderId="16" xfId="0" applyNumberFormat="1" applyFont="1" applyFill="1" applyBorder="1" applyAlignment="1" applyProtection="1">
      <alignment horizontal="right" vertical="center" wrapText="1" indent="2"/>
    </xf>
    <xf numFmtId="49" fontId="28" fillId="24" borderId="16" xfId="0" applyNumberFormat="1" applyFont="1" applyFill="1" applyBorder="1" applyAlignment="1" applyProtection="1">
      <alignment horizontal="left" vertical="center" wrapText="1" indent="1"/>
    </xf>
    <xf numFmtId="0" fontId="28" fillId="24" borderId="16" xfId="0" applyFont="1" applyFill="1" applyBorder="1" applyAlignment="1" applyProtection="1">
      <alignment horizontal="left" vertical="center" wrapText="1" indent="1"/>
    </xf>
    <xf numFmtId="0" fontId="35" fillId="24" borderId="0" xfId="0" applyFont="1" applyFill="1" applyBorder="1" applyAlignment="1" applyProtection="1">
      <alignment horizontal="left" vertical="top" wrapText="1"/>
    </xf>
    <xf numFmtId="0" fontId="28" fillId="24" borderId="14" xfId="0" applyFont="1" applyFill="1" applyBorder="1" applyAlignment="1" applyProtection="1">
      <alignment horizontal="left" vertical="center" wrapText="1"/>
    </xf>
    <xf numFmtId="0" fontId="28" fillId="24" borderId="12" xfId="0" applyFont="1" applyFill="1" applyBorder="1" applyAlignment="1" applyProtection="1">
      <alignment horizontal="left" vertical="center" wrapText="1"/>
    </xf>
    <xf numFmtId="4" fontId="28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center" vertical="center" wrapText="1"/>
      <protection locked="0"/>
    </xf>
    <xf numFmtId="0" fontId="28" fillId="24" borderId="16" xfId="0" applyFont="1" applyFill="1" applyBorder="1" applyAlignment="1" applyProtection="1">
      <alignment horizontal="justify" vertical="center" wrapText="1"/>
      <protection locked="0"/>
    </xf>
    <xf numFmtId="0" fontId="35" fillId="24" borderId="0" xfId="0" applyFont="1" applyFill="1" applyBorder="1" applyAlignment="1" applyProtection="1">
      <alignment horizontal="justify" vertical="top" wrapText="1"/>
    </xf>
    <xf numFmtId="4" fontId="28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0" xfId="0" applyFont="1" applyFill="1" applyBorder="1" applyAlignment="1" applyProtection="1">
      <alignment horizontal="justify" vertical="center" wrapText="1"/>
    </xf>
    <xf numFmtId="0" fontId="28" fillId="24" borderId="16" xfId="0" applyFont="1" applyFill="1" applyBorder="1" applyAlignment="1" applyProtection="1">
      <alignment wrapText="1"/>
    </xf>
    <xf numFmtId="4" fontId="28" fillId="29" borderId="21" xfId="0" applyNumberFormat="1" applyFont="1" applyFill="1" applyBorder="1" applyAlignment="1" applyProtection="1">
      <alignment horizontal="right" vertical="center" indent="2"/>
      <protection locked="0"/>
    </xf>
    <xf numFmtId="4" fontId="28" fillId="29" borderId="19" xfId="0" applyNumberFormat="1" applyFont="1" applyFill="1" applyBorder="1" applyAlignment="1" applyProtection="1">
      <alignment horizontal="right" vertical="center" indent="2"/>
      <protection locked="0"/>
    </xf>
    <xf numFmtId="4" fontId="28" fillId="29" borderId="22" xfId="0" applyNumberFormat="1" applyFont="1" applyFill="1" applyBorder="1" applyAlignment="1" applyProtection="1">
      <alignment horizontal="right" vertical="center" indent="2"/>
      <protection locked="0"/>
    </xf>
    <xf numFmtId="0" fontId="28" fillId="24" borderId="16" xfId="46" applyFont="1" applyFill="1" applyBorder="1" applyAlignment="1" applyProtection="1">
      <alignment horizontal="left" vertical="center"/>
    </xf>
    <xf numFmtId="0" fontId="28" fillId="24" borderId="11" xfId="46" applyFont="1" applyFill="1" applyBorder="1" applyAlignment="1" applyProtection="1">
      <alignment horizontal="left" vertical="center"/>
    </xf>
    <xf numFmtId="0" fontId="28" fillId="24" borderId="19" xfId="0" applyFont="1" applyFill="1" applyBorder="1" applyAlignment="1" applyProtection="1">
      <alignment horizontal="left" vertical="center" wrapText="1"/>
    </xf>
    <xf numFmtId="0" fontId="28" fillId="24" borderId="22" xfId="0" applyFont="1" applyFill="1" applyBorder="1" applyAlignment="1" applyProtection="1">
      <alignment horizontal="left" vertical="center" wrapText="1"/>
    </xf>
    <xf numFmtId="0" fontId="28" fillId="24" borderId="14" xfId="46" applyFont="1" applyFill="1" applyBorder="1" applyAlignment="1" applyProtection="1">
      <alignment horizontal="justify" vertical="center" wrapText="1"/>
      <protection locked="0"/>
    </xf>
    <xf numFmtId="0" fontId="28" fillId="24" borderId="12" xfId="46" applyFont="1" applyFill="1" applyBorder="1" applyAlignment="1" applyProtection="1">
      <alignment horizontal="justify" vertical="center" wrapText="1"/>
      <protection locked="0"/>
    </xf>
    <xf numFmtId="0" fontId="28" fillId="24" borderId="15" xfId="46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7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29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28" fillId="24" borderId="0" xfId="46" applyFont="1" applyFill="1" applyBorder="1" applyAlignment="1" applyProtection="1">
      <alignment vertical="top"/>
    </xf>
    <xf numFmtId="0" fontId="29" fillId="24" borderId="0" xfId="46" applyFont="1" applyFill="1" applyBorder="1" applyAlignment="1" applyProtection="1">
      <alignment horizontal="center" vertical="top"/>
    </xf>
    <xf numFmtId="0" fontId="28" fillId="24" borderId="0" xfId="46" applyFont="1" applyFill="1" applyBorder="1" applyProtection="1"/>
    <xf numFmtId="0" fontId="27" fillId="24" borderId="0" xfId="46" applyFont="1" applyFill="1" applyBorder="1" applyAlignment="1" applyProtection="1">
      <alignment horizontal="center" vertical="center" wrapText="1"/>
    </xf>
    <xf numFmtId="0" fontId="35" fillId="24" borderId="17" xfId="46" applyFont="1" applyFill="1" applyBorder="1" applyAlignment="1" applyProtection="1">
      <alignment horizontal="left" vertical="top"/>
    </xf>
    <xf numFmtId="0" fontId="35" fillId="24" borderId="11" xfId="46" applyFont="1" applyFill="1" applyBorder="1" applyAlignment="1" applyProtection="1">
      <alignment horizontal="left" vertical="top"/>
    </xf>
    <xf numFmtId="0" fontId="29" fillId="24" borderId="0" xfId="46" applyFont="1" applyFill="1" applyBorder="1" applyAlignment="1" applyProtection="1">
      <alignment horizontal="center" wrapText="1"/>
    </xf>
    <xf numFmtId="49" fontId="28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justify" vertical="center" wrapText="1"/>
    </xf>
    <xf numFmtId="0" fontId="35" fillId="24" borderId="10" xfId="46" applyFont="1" applyFill="1" applyBorder="1" applyAlignment="1" applyProtection="1">
      <alignment horizontal="justify" vertical="top" wrapText="1"/>
    </xf>
    <xf numFmtId="0" fontId="35" fillId="24" borderId="0" xfId="46" applyFont="1" applyFill="1" applyBorder="1" applyAlignment="1" applyProtection="1">
      <alignment horizontal="justify" vertical="top" wrapText="1"/>
    </xf>
    <xf numFmtId="0" fontId="35" fillId="24" borderId="13" xfId="46" applyFont="1" applyFill="1" applyBorder="1" applyAlignment="1" applyProtection="1">
      <alignment horizontal="justify" vertical="top" wrapText="1"/>
    </xf>
    <xf numFmtId="0" fontId="28" fillId="24" borderId="11" xfId="0" applyFont="1" applyFill="1" applyBorder="1" applyAlignment="1" applyProtection="1">
      <alignment horizontal="center" wrapText="1"/>
      <protection locked="0"/>
    </xf>
    <xf numFmtId="0" fontId="28" fillId="24" borderId="14" xfId="46" applyFont="1" applyFill="1" applyBorder="1" applyAlignment="1" applyProtection="1">
      <alignment horizontal="center"/>
    </xf>
    <xf numFmtId="0" fontId="28" fillId="24" borderId="12" xfId="46" applyFont="1" applyFill="1" applyBorder="1" applyAlignment="1" applyProtection="1">
      <alignment horizontal="center"/>
    </xf>
    <xf numFmtId="0" fontId="28" fillId="24" borderId="15" xfId="46" applyFont="1" applyFill="1" applyBorder="1" applyAlignment="1" applyProtection="1">
      <alignment horizontal="center"/>
    </xf>
    <xf numFmtId="0" fontId="28" fillId="24" borderId="1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center"/>
    </xf>
    <xf numFmtId="0" fontId="28" fillId="24" borderId="13" xfId="46" applyFont="1" applyFill="1" applyBorder="1" applyAlignment="1" applyProtection="1">
      <alignment horizontal="center"/>
    </xf>
    <xf numFmtId="0" fontId="28" fillId="24" borderId="17" xfId="46" applyFont="1" applyFill="1" applyBorder="1" applyAlignment="1" applyProtection="1">
      <alignment horizontal="center"/>
    </xf>
    <xf numFmtId="0" fontId="28" fillId="24" borderId="11" xfId="46" applyFont="1" applyFill="1" applyBorder="1" applyAlignment="1" applyProtection="1">
      <alignment horizontal="center"/>
    </xf>
    <xf numFmtId="0" fontId="28" fillId="24" borderId="18" xfId="46" applyFont="1" applyFill="1" applyBorder="1" applyAlignment="1" applyProtection="1">
      <alignment horizontal="center"/>
    </xf>
    <xf numFmtId="0" fontId="35" fillId="24" borderId="12" xfId="46" applyFont="1" applyFill="1" applyBorder="1" applyAlignment="1" applyProtection="1">
      <alignment horizontal="center" vertical="top" wrapText="1"/>
    </xf>
    <xf numFmtId="0" fontId="35" fillId="24" borderId="12" xfId="46" applyFont="1" applyFill="1" applyBorder="1" applyAlignment="1" applyProtection="1">
      <alignment horizontal="justify" vertical="top" wrapText="1"/>
    </xf>
    <xf numFmtId="0" fontId="35" fillId="24" borderId="17" xfId="0" applyFont="1" applyFill="1" applyBorder="1" applyAlignment="1" applyProtection="1">
      <alignment horizontal="left" vertical="center" wrapText="1"/>
    </xf>
    <xf numFmtId="0" fontId="35" fillId="24" borderId="11" xfId="0" applyFont="1" applyFill="1" applyBorder="1" applyAlignment="1" applyProtection="1">
      <alignment horizontal="left" vertical="center" wrapText="1"/>
    </xf>
    <xf numFmtId="0" fontId="48" fillId="24" borderId="0" xfId="0" applyFont="1" applyFill="1" applyBorder="1" applyAlignment="1" applyProtection="1"/>
    <xf numFmtId="0" fontId="27" fillId="24" borderId="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28" fillId="24" borderId="0" xfId="0" applyFont="1" applyFill="1" applyBorder="1" applyAlignment="1" applyProtection="1">
      <alignment horizontal="justify" vertical="top" wrapText="1"/>
    </xf>
    <xf numFmtId="0" fontId="4" fillId="24" borderId="14" xfId="0" applyFont="1" applyFill="1" applyBorder="1" applyAlignment="1" applyProtection="1">
      <alignment horizontal="center" wrapText="1"/>
    </xf>
    <xf numFmtId="0" fontId="4" fillId="24" borderId="12" xfId="0" applyFont="1" applyFill="1" applyBorder="1" applyAlignment="1" applyProtection="1">
      <alignment horizontal="center" wrapText="1"/>
    </xf>
    <xf numFmtId="0" fontId="4" fillId="24" borderId="15" xfId="0" applyFont="1" applyFill="1" applyBorder="1" applyAlignment="1" applyProtection="1">
      <alignment horizontal="center" wrapText="1"/>
    </xf>
    <xf numFmtId="0" fontId="4" fillId="24" borderId="1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horizontal="center" wrapText="1"/>
    </xf>
    <xf numFmtId="0" fontId="4" fillId="24" borderId="13" xfId="0" applyFont="1" applyFill="1" applyBorder="1" applyAlignment="1" applyProtection="1">
      <alignment horizontal="center" wrapText="1"/>
    </xf>
    <xf numFmtId="0" fontId="4" fillId="24" borderId="17" xfId="0" applyFont="1" applyFill="1" applyBorder="1" applyAlignment="1" applyProtection="1">
      <alignment horizontal="center" wrapText="1"/>
    </xf>
    <xf numFmtId="0" fontId="4" fillId="24" borderId="11" xfId="0" applyFont="1" applyFill="1" applyBorder="1" applyAlignment="1" applyProtection="1">
      <alignment horizontal="center" wrapText="1"/>
    </xf>
    <xf numFmtId="0" fontId="4" fillId="24" borderId="18" xfId="0" applyFont="1" applyFill="1" applyBorder="1" applyAlignment="1" applyProtection="1">
      <alignment horizontal="center" wrapText="1"/>
    </xf>
    <xf numFmtId="0" fontId="35" fillId="24" borderId="12" xfId="0" applyFont="1" applyFill="1" applyBorder="1" applyAlignment="1" applyProtection="1">
      <alignment horizontal="center" vertical="top" wrapText="1"/>
    </xf>
    <xf numFmtId="0" fontId="35" fillId="24" borderId="10" xfId="0" applyFont="1" applyFill="1" applyBorder="1" applyAlignment="1" applyProtection="1">
      <alignment horizontal="left" vertical="center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40" fillId="24" borderId="0" xfId="0" applyFont="1" applyFill="1" applyBorder="1" applyAlignment="1" applyProtection="1"/>
    <xf numFmtId="0" fontId="4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center" vertical="center"/>
    </xf>
    <xf numFmtId="0" fontId="28" fillId="24" borderId="14" xfId="0" applyFont="1" applyFill="1" applyBorder="1" applyAlignment="1" applyProtection="1">
      <alignment horizontal="justify" vertical="center" wrapText="1"/>
      <protection locked="0"/>
    </xf>
    <xf numFmtId="0" fontId="28" fillId="24" borderId="12" xfId="0" applyFont="1" applyFill="1" applyBorder="1" applyAlignment="1" applyProtection="1">
      <alignment horizontal="justify" vertical="center" wrapText="1"/>
      <protection locked="0"/>
    </xf>
    <xf numFmtId="0" fontId="28" fillId="24" borderId="15" xfId="0" applyFont="1" applyFill="1" applyBorder="1" applyAlignment="1" applyProtection="1">
      <alignment horizontal="justify" vertical="center" wrapText="1"/>
      <protection locked="0"/>
    </xf>
    <xf numFmtId="0" fontId="28" fillId="24" borderId="17" xfId="0" applyFont="1" applyFill="1" applyBorder="1" applyAlignment="1" applyProtection="1">
      <alignment horizontal="justify" vertical="center" wrapText="1"/>
      <protection locked="0"/>
    </xf>
    <xf numFmtId="0" fontId="28" fillId="24" borderId="11" xfId="0" applyFont="1" applyFill="1" applyBorder="1" applyAlignment="1" applyProtection="1">
      <alignment horizontal="justify" vertical="center" wrapText="1"/>
      <protection locked="0"/>
    </xf>
    <xf numFmtId="0" fontId="28" fillId="24" borderId="18" xfId="0" applyFont="1" applyFill="1" applyBorder="1" applyAlignment="1" applyProtection="1">
      <alignment horizontal="justify" vertical="center" wrapText="1"/>
      <protection locked="0"/>
    </xf>
    <xf numFmtId="0" fontId="29" fillId="24" borderId="0" xfId="0" applyFont="1" applyFill="1" applyBorder="1" applyAlignment="1" applyProtection="1">
      <alignment horizontal="center" vertical="top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>
      <alignment horizontal="center" wrapText="1"/>
    </xf>
    <xf numFmtId="0" fontId="40" fillId="24" borderId="0" xfId="0" applyFont="1" applyFill="1" applyBorder="1" applyAlignment="1" applyProtection="1">
      <alignment horizontal="right"/>
    </xf>
    <xf numFmtId="0" fontId="4" fillId="24" borderId="10" xfId="0" applyFont="1" applyFill="1" applyBorder="1" applyAlignment="1" applyProtection="1">
      <alignment horizontal="left"/>
    </xf>
    <xf numFmtId="0" fontId="4" fillId="24" borderId="0" xfId="0" applyFont="1" applyFill="1" applyBorder="1" applyAlignment="1" applyProtection="1">
      <alignment horizontal="left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19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/>
    <xf numFmtId="0" fontId="4" fillId="24" borderId="13" xfId="0" applyFont="1" applyFill="1" applyBorder="1" applyAlignment="1" applyProtection="1"/>
    <xf numFmtId="0" fontId="27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/>
    </xf>
    <xf numFmtId="0" fontId="4" fillId="24" borderId="13" xfId="0" applyFont="1" applyFill="1" applyBorder="1" applyAlignment="1" applyProtection="1">
      <alignment horizontal="justify" vertical="center"/>
    </xf>
    <xf numFmtId="0" fontId="4" fillId="24" borderId="10" xfId="0" applyFont="1" applyFill="1" applyBorder="1" applyAlignment="1" applyProtection="1">
      <alignment horizontal="left" vertical="top" textRotation="180" wrapText="1"/>
    </xf>
    <xf numFmtId="0" fontId="27" fillId="24" borderId="0" xfId="0" applyFont="1" applyFill="1" applyBorder="1" applyAlignment="1" applyProtection="1">
      <alignment horizontal="left" vertical="top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13" xfId="0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7" fillId="24" borderId="0" xfId="46" applyFont="1" applyFill="1" applyBorder="1" applyAlignment="1" applyProtection="1">
      <alignment horizontal="left" vertical="center" wrapText="1"/>
    </xf>
    <xf numFmtId="0" fontId="28" fillId="24" borderId="16" xfId="46" applyFont="1" applyFill="1" applyBorder="1" applyAlignment="1" applyProtection="1">
      <alignment horizontal="left" vertical="center" wrapText="1"/>
    </xf>
    <xf numFmtId="169" fontId="28" fillId="24" borderId="14" xfId="46" applyNumberFormat="1" applyFont="1" applyFill="1" applyBorder="1" applyAlignment="1" applyProtection="1">
      <alignment horizontal="center" vertical="center"/>
    </xf>
    <xf numFmtId="169" fontId="28" fillId="24" borderId="12" xfId="46" applyNumberFormat="1" applyFont="1" applyFill="1" applyBorder="1" applyAlignment="1" applyProtection="1">
      <alignment horizontal="center" vertical="center"/>
    </xf>
    <xf numFmtId="169" fontId="28" fillId="24" borderId="15" xfId="46" applyNumberFormat="1" applyFont="1" applyFill="1" applyBorder="1" applyAlignment="1" applyProtection="1">
      <alignment horizontal="center" vertical="center"/>
    </xf>
    <xf numFmtId="169" fontId="28" fillId="24" borderId="17" xfId="46" applyNumberFormat="1" applyFont="1" applyFill="1" applyBorder="1" applyAlignment="1" applyProtection="1">
      <alignment horizontal="center" vertical="center"/>
    </xf>
    <xf numFmtId="169" fontId="28" fillId="24" borderId="11" xfId="46" applyNumberFormat="1" applyFont="1" applyFill="1" applyBorder="1" applyAlignment="1" applyProtection="1">
      <alignment horizontal="center" vertical="center"/>
    </xf>
    <xf numFmtId="169" fontId="28" fillId="24" borderId="18" xfId="46" applyNumberFormat="1" applyFont="1" applyFill="1" applyBorder="1" applyAlignment="1" applyProtection="1">
      <alignment horizontal="center" vertical="center"/>
    </xf>
    <xf numFmtId="0" fontId="28" fillId="25" borderId="20" xfId="46" applyFont="1" applyFill="1" applyBorder="1" applyAlignment="1" applyProtection="1">
      <alignment horizontal="center" vertical="center"/>
    </xf>
    <xf numFmtId="0" fontId="28" fillId="25" borderId="23" xfId="46" applyFont="1" applyFill="1" applyBorder="1" applyAlignment="1" applyProtection="1">
      <alignment horizontal="center" vertical="center"/>
    </xf>
    <xf numFmtId="49" fontId="51" fillId="24" borderId="21" xfId="46" applyNumberFormat="1" applyFont="1" applyFill="1" applyBorder="1" applyAlignment="1" applyProtection="1">
      <alignment horizontal="left" vertical="center" wrapText="1"/>
    </xf>
    <xf numFmtId="49" fontId="51" fillId="24" borderId="19" xfId="46" applyNumberFormat="1" applyFont="1" applyFill="1" applyBorder="1" applyAlignment="1" applyProtection="1">
      <alignment horizontal="left" vertical="center" wrapText="1"/>
    </xf>
    <xf numFmtId="49" fontId="51" fillId="24" borderId="22" xfId="46" applyNumberFormat="1" applyFont="1" applyFill="1" applyBorder="1" applyAlignment="1" applyProtection="1">
      <alignment horizontal="left" vertical="center" wrapText="1"/>
    </xf>
    <xf numFmtId="49" fontId="58" fillId="24" borderId="16" xfId="46" applyNumberFormat="1" applyFont="1" applyFill="1" applyBorder="1" applyAlignment="1" applyProtection="1">
      <alignment horizontal="justify" vertical="center" wrapText="1"/>
      <protection locked="0"/>
    </xf>
    <xf numFmtId="167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16" xfId="46" applyNumberFormat="1" applyFont="1" applyFill="1" applyBorder="1" applyAlignment="1" applyProtection="1">
      <alignment horizontal="center" vertical="center" wrapText="1"/>
    </xf>
    <xf numFmtId="4" fontId="58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6" xfId="46" applyFont="1" applyFill="1" applyBorder="1" applyAlignment="1" applyProtection="1">
      <alignment horizontal="justify" vertical="center" wrapText="1"/>
      <protection locked="0"/>
    </xf>
    <xf numFmtId="4" fontId="58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8" fillId="24" borderId="21" xfId="46" applyFont="1" applyFill="1" applyBorder="1" applyAlignment="1" applyProtection="1">
      <alignment horizontal="left" vertical="center" wrapText="1"/>
    </xf>
    <xf numFmtId="0" fontId="28" fillId="24" borderId="19" xfId="46" applyFont="1" applyFill="1" applyBorder="1" applyAlignment="1" applyProtection="1">
      <alignment horizontal="left" vertical="center" wrapText="1"/>
    </xf>
    <xf numFmtId="0" fontId="28" fillId="24" borderId="22" xfId="46" applyFont="1" applyFill="1" applyBorder="1" applyAlignment="1" applyProtection="1">
      <alignment horizontal="left" vertical="center" wrapText="1"/>
    </xf>
    <xf numFmtId="0" fontId="51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51" fillId="24" borderId="16" xfId="46" applyFont="1" applyFill="1" applyBorder="1" applyAlignment="1" applyProtection="1">
      <alignment horizontal="center" vertical="center"/>
    </xf>
    <xf numFmtId="49" fontId="53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2" fillId="24" borderId="21" xfId="46" applyNumberFormat="1" applyFont="1" applyFill="1" applyBorder="1" applyAlignment="1" applyProtection="1">
      <alignment horizontal="left" vertical="center" wrapText="1"/>
    </xf>
    <xf numFmtId="4" fontId="53" fillId="24" borderId="19" xfId="46" applyNumberFormat="1" applyFont="1" applyFill="1" applyBorder="1" applyAlignment="1" applyProtection="1">
      <alignment horizontal="left" vertical="center" wrapText="1"/>
    </xf>
    <xf numFmtId="4" fontId="53" fillId="24" borderId="22" xfId="46" applyNumberFormat="1" applyFont="1" applyFill="1" applyBorder="1" applyAlignment="1" applyProtection="1">
      <alignment horizontal="left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6" xfId="46" applyNumberFormat="1" applyFont="1" applyFill="1" applyBorder="1" applyAlignment="1" applyProtection="1">
      <alignment horizontal="left" vertical="center" wrapText="1"/>
    </xf>
    <xf numFmtId="0" fontId="28" fillId="24" borderId="16" xfId="46" applyFont="1" applyFill="1" applyBorder="1" applyAlignment="1" applyProtection="1">
      <alignment horizontal="justify" vertical="center" wrapText="1"/>
    </xf>
    <xf numFmtId="4" fontId="58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67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7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5" fillId="24" borderId="0" xfId="46" applyFont="1" applyFill="1" applyBorder="1" applyAlignment="1" applyProtection="1">
      <alignment horizontal="justify" vertical="center" wrapText="1"/>
    </xf>
    <xf numFmtId="0" fontId="28" fillId="24" borderId="14" xfId="46" applyFont="1" applyFill="1" applyBorder="1" applyAlignment="1" applyProtection="1">
      <alignment horizontal="left" vertical="center"/>
    </xf>
    <xf numFmtId="0" fontId="28" fillId="24" borderId="10" xfId="46" applyFont="1" applyFill="1" applyBorder="1" applyAlignment="1" applyProtection="1">
      <alignment horizontal="left" vertical="center"/>
    </xf>
    <xf numFmtId="0" fontId="28" fillId="24" borderId="17" xfId="46" applyFont="1" applyFill="1" applyBorder="1" applyAlignment="1" applyProtection="1">
      <alignment horizontal="left" vertical="center"/>
    </xf>
    <xf numFmtId="0" fontId="28" fillId="24" borderId="14" xfId="46" applyFont="1" applyFill="1" applyBorder="1" applyAlignment="1" applyProtection="1">
      <alignment horizontal="left" vertical="center" wrapText="1"/>
    </xf>
    <xf numFmtId="0" fontId="28" fillId="24" borderId="12" xfId="46" applyFont="1" applyFill="1" applyBorder="1" applyAlignment="1" applyProtection="1">
      <alignment horizontal="left" vertical="center" wrapText="1"/>
    </xf>
    <xf numFmtId="0" fontId="28" fillId="24" borderId="15" xfId="46" applyFont="1" applyFill="1" applyBorder="1" applyAlignment="1" applyProtection="1">
      <alignment horizontal="left" vertical="center" wrapText="1"/>
    </xf>
    <xf numFmtId="0" fontId="28" fillId="24" borderId="10" xfId="46" applyFont="1" applyFill="1" applyBorder="1" applyAlignment="1" applyProtection="1">
      <alignment horizontal="left" vertical="center" wrapText="1"/>
    </xf>
    <xf numFmtId="0" fontId="28" fillId="24" borderId="13" xfId="46" applyFont="1" applyFill="1" applyBorder="1" applyAlignment="1" applyProtection="1">
      <alignment horizontal="left" vertical="center" wrapText="1"/>
    </xf>
    <xf numFmtId="0" fontId="28" fillId="24" borderId="17" xfId="46" applyFont="1" applyFill="1" applyBorder="1" applyAlignment="1" applyProtection="1">
      <alignment horizontal="left" vertical="center" wrapText="1"/>
    </xf>
    <xf numFmtId="0" fontId="28" fillId="24" borderId="11" xfId="46" applyFont="1" applyFill="1" applyBorder="1" applyAlignment="1" applyProtection="1">
      <alignment horizontal="left" vertical="center" wrapText="1"/>
    </xf>
    <xf numFmtId="0" fontId="28" fillId="24" borderId="18" xfId="46" applyFont="1" applyFill="1" applyBorder="1" applyAlignment="1" applyProtection="1">
      <alignment horizontal="left" vertical="center" wrapText="1"/>
    </xf>
    <xf numFmtId="166" fontId="28" fillId="25" borderId="10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0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3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7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1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8" xfId="46" applyNumberFormat="1" applyFont="1" applyFill="1" applyBorder="1" applyAlignment="1" applyProtection="1">
      <alignment horizontal="center" vertical="center" wrapText="1"/>
      <protection locked="0"/>
    </xf>
    <xf numFmtId="0" fontId="28" fillId="24" borderId="14" xfId="46" applyFont="1" applyFill="1" applyBorder="1" applyAlignment="1" applyProtection="1">
      <alignment horizontal="center" vertical="center"/>
    </xf>
    <xf numFmtId="0" fontId="28" fillId="24" borderId="17" xfId="46" applyFont="1" applyFill="1" applyBorder="1" applyAlignment="1" applyProtection="1">
      <alignment horizontal="center" vertical="center"/>
    </xf>
    <xf numFmtId="4" fontId="58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165" fontId="24" fillId="24" borderId="10" xfId="46" applyNumberFormat="1" applyFont="1" applyFill="1" applyBorder="1" applyAlignment="1" applyProtection="1">
      <alignment horizontal="center" vertical="top"/>
    </xf>
    <xf numFmtId="165" fontId="24" fillId="24" borderId="0" xfId="46" applyNumberFormat="1" applyFont="1" applyFill="1" applyBorder="1" applyAlignment="1" applyProtection="1">
      <alignment horizontal="center" vertical="top"/>
    </xf>
    <xf numFmtId="165" fontId="24" fillId="24" borderId="17" xfId="46" applyNumberFormat="1" applyFont="1" applyFill="1" applyBorder="1" applyAlignment="1" applyProtection="1">
      <alignment horizontal="center" vertical="top"/>
    </xf>
    <xf numFmtId="165" fontId="24" fillId="24" borderId="11" xfId="46" applyNumberFormat="1" applyFont="1" applyFill="1" applyBorder="1" applyAlignment="1" applyProtection="1">
      <alignment horizontal="center" vertical="top"/>
    </xf>
    <xf numFmtId="0" fontId="35" fillId="24" borderId="11" xfId="55" applyFont="1" applyFill="1" applyBorder="1" applyAlignment="1" applyProtection="1">
      <alignment horizontal="center" vertical="center" wrapText="1"/>
    </xf>
    <xf numFmtId="0" fontId="58" fillId="24" borderId="16" xfId="46" applyFont="1" applyFill="1" applyBorder="1" applyAlignment="1" applyProtection="1">
      <alignment horizontal="center" vertical="center" wrapText="1"/>
      <protection locked="0"/>
    </xf>
    <xf numFmtId="4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8" fillId="24" borderId="16" xfId="46" applyFont="1" applyFill="1" applyBorder="1" applyAlignment="1" applyProtection="1">
      <alignment vertical="center" wrapText="1"/>
      <protection locked="0"/>
    </xf>
    <xf numFmtId="4" fontId="51" fillId="24" borderId="21" xfId="46" applyNumberFormat="1" applyFont="1" applyFill="1" applyBorder="1" applyAlignment="1" applyProtection="1">
      <alignment horizontal="left" vertical="center" wrapText="1"/>
    </xf>
    <xf numFmtId="4" fontId="51" fillId="24" borderId="19" xfId="46" applyNumberFormat="1" applyFont="1" applyFill="1" applyBorder="1" applyAlignment="1" applyProtection="1">
      <alignment horizontal="left" vertical="center" wrapText="1"/>
    </xf>
    <xf numFmtId="4" fontId="51" fillId="24" borderId="22" xfId="46" applyNumberFormat="1" applyFont="1" applyFill="1" applyBorder="1" applyAlignment="1" applyProtection="1">
      <alignment horizontal="left" vertical="center" wrapText="1"/>
    </xf>
    <xf numFmtId="49" fontId="53" fillId="24" borderId="21" xfId="46" applyNumberFormat="1" applyFont="1" applyFill="1" applyBorder="1" applyAlignment="1" applyProtection="1">
      <alignment horizontal="center" vertical="center" wrapText="1"/>
    </xf>
    <xf numFmtId="49" fontId="53" fillId="24" borderId="19" xfId="46" applyNumberFormat="1" applyFont="1" applyFill="1" applyBorder="1" applyAlignment="1" applyProtection="1">
      <alignment horizontal="center" vertical="center" wrapText="1"/>
    </xf>
    <xf numFmtId="49" fontId="53" fillId="24" borderId="22" xfId="46" applyNumberFormat="1" applyFont="1" applyFill="1" applyBorder="1" applyAlignment="1" applyProtection="1">
      <alignment horizontal="center" vertical="center" wrapText="1"/>
    </xf>
    <xf numFmtId="49" fontId="53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22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4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2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5" xfId="46" applyNumberFormat="1" applyFont="1" applyFill="1" applyBorder="1" applyAlignment="1" applyProtection="1">
      <alignment horizontal="center" vertical="center" wrapText="1"/>
      <protection locked="0"/>
    </xf>
    <xf numFmtId="0" fontId="58" fillId="24" borderId="16" xfId="46" applyFont="1" applyFill="1" applyBorder="1" applyAlignment="1" applyProtection="1">
      <alignment horizontal="center" wrapText="1"/>
      <protection locked="0"/>
    </xf>
    <xf numFmtId="0" fontId="35" fillId="24" borderId="0" xfId="46" applyFont="1" applyFill="1" applyBorder="1" applyAlignment="1" applyProtection="1">
      <alignment horizontal="center" vertical="top" wrapText="1"/>
    </xf>
    <xf numFmtId="0" fontId="28" fillId="24" borderId="14" xfId="46" applyFont="1" applyFill="1" applyBorder="1" applyAlignment="1" applyProtection="1">
      <alignment horizontal="justify" vertical="center" wrapText="1"/>
    </xf>
    <xf numFmtId="0" fontId="28" fillId="24" borderId="15" xfId="46" applyFont="1" applyFill="1" applyBorder="1" applyAlignment="1" applyProtection="1">
      <alignment horizontal="justify" vertical="center" wrapText="1"/>
    </xf>
    <xf numFmtId="0" fontId="28" fillId="24" borderId="10" xfId="46" applyFont="1" applyFill="1" applyBorder="1" applyAlignment="1" applyProtection="1">
      <alignment horizontal="justify" vertical="center" wrapText="1"/>
    </xf>
    <xf numFmtId="0" fontId="28" fillId="24" borderId="13" xfId="46" applyFont="1" applyFill="1" applyBorder="1" applyAlignment="1" applyProtection="1">
      <alignment horizontal="justify" vertical="center" wrapText="1"/>
    </xf>
    <xf numFmtId="0" fontId="28" fillId="24" borderId="17" xfId="46" applyFont="1" applyFill="1" applyBorder="1" applyAlignment="1" applyProtection="1">
      <alignment horizontal="justify" vertical="center" wrapText="1"/>
    </xf>
    <xf numFmtId="0" fontId="28" fillId="24" borderId="11" xfId="46" applyFont="1" applyFill="1" applyBorder="1" applyAlignment="1" applyProtection="1">
      <alignment horizontal="justify" vertical="center" wrapText="1"/>
    </xf>
    <xf numFmtId="0" fontId="28" fillId="24" borderId="18" xfId="46" applyFont="1" applyFill="1" applyBorder="1" applyAlignment="1" applyProtection="1">
      <alignment horizontal="justify" vertical="center" wrapText="1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0" fontId="35" fillId="24" borderId="12" xfId="46" applyFont="1" applyFill="1" applyBorder="1" applyAlignment="1" applyProtection="1">
      <alignment horizontal="center" vertical="top"/>
    </xf>
    <xf numFmtId="0" fontId="35" fillId="24" borderId="10" xfId="46" applyFont="1" applyFill="1" applyBorder="1" applyAlignment="1" applyProtection="1">
      <alignment horizontal="left" vertical="top" wrapText="1"/>
    </xf>
    <xf numFmtId="0" fontId="35" fillId="24" borderId="0" xfId="46" applyFont="1" applyFill="1" applyBorder="1" applyAlignment="1" applyProtection="1">
      <alignment horizontal="left" vertical="top" wrapText="1"/>
    </xf>
    <xf numFmtId="0" fontId="35" fillId="24" borderId="17" xfId="46" applyFont="1" applyFill="1" applyBorder="1" applyAlignment="1" applyProtection="1">
      <alignment horizontal="justify" vertical="top" wrapText="1"/>
    </xf>
    <xf numFmtId="0" fontId="35" fillId="24" borderId="11" xfId="46" applyFont="1" applyFill="1" applyBorder="1" applyAlignment="1" applyProtection="1">
      <alignment horizontal="justify" vertical="top" wrapText="1"/>
    </xf>
    <xf numFmtId="0" fontId="35" fillId="24" borderId="18" xfId="46" applyFont="1" applyFill="1" applyBorder="1" applyAlignment="1" applyProtection="1">
      <alignment horizontal="justify" vertical="top" wrapText="1"/>
    </xf>
    <xf numFmtId="0" fontId="28" fillId="24" borderId="0" xfId="46" applyFont="1" applyFill="1" applyBorder="1" applyAlignment="1" applyProtection="1">
      <alignment horizontal="justify" wrapText="1"/>
    </xf>
    <xf numFmtId="0" fontId="28" fillId="24" borderId="10" xfId="46" applyFont="1" applyFill="1" applyBorder="1" applyAlignment="1" applyProtection="1">
      <alignment horizontal="left"/>
    </xf>
    <xf numFmtId="0" fontId="28" fillId="24" borderId="0" xfId="46" applyFont="1" applyFill="1" applyBorder="1" applyAlignment="1" applyProtection="1">
      <alignment horizontal="left"/>
    </xf>
    <xf numFmtId="0" fontId="28" fillId="24" borderId="21" xfId="46" applyFont="1" applyFill="1" applyBorder="1" applyAlignment="1" applyProtection="1">
      <alignment horizontal="center" vertical="center"/>
    </xf>
    <xf numFmtId="0" fontId="28" fillId="24" borderId="19" xfId="46" applyFont="1" applyFill="1" applyBorder="1" applyAlignment="1" applyProtection="1">
      <alignment horizontal="center" vertical="center"/>
    </xf>
    <xf numFmtId="0" fontId="28" fillId="24" borderId="22" xfId="46" applyFont="1" applyFill="1" applyBorder="1" applyAlignment="1" applyProtection="1">
      <alignment horizontal="center" vertical="center"/>
    </xf>
    <xf numFmtId="0" fontId="28" fillId="24" borderId="10" xfId="46" applyFont="1" applyFill="1" applyBorder="1" applyAlignment="1" applyProtection="1">
      <alignment horizontal="left" vertical="top" textRotation="180" wrapText="1"/>
    </xf>
    <xf numFmtId="0" fontId="28" fillId="24" borderId="0" xfId="46" applyFont="1" applyFill="1" applyBorder="1" applyAlignment="1" applyProtection="1">
      <alignment horizontal="left" vertical="top" wrapText="1"/>
    </xf>
    <xf numFmtId="0" fontId="28" fillId="24" borderId="13" xfId="46" applyFont="1" applyFill="1" applyBorder="1" applyAlignment="1" applyProtection="1">
      <alignment horizontal="left" vertical="top" wrapText="1"/>
    </xf>
    <xf numFmtId="0" fontId="27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7" fillId="24" borderId="0" xfId="46" applyFont="1" applyFill="1" applyBorder="1" applyAlignment="1" applyProtection="1">
      <alignment horizontal="justify" wrapText="1"/>
    </xf>
    <xf numFmtId="0" fontId="33" fillId="24" borderId="0" xfId="46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left" wrapText="1"/>
    </xf>
    <xf numFmtId="0" fontId="33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justify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7" fillId="24" borderId="0" xfId="46" applyFont="1" applyFill="1" applyBorder="1" applyAlignment="1" applyProtection="1">
      <alignment horizontal="justify" vertical="center"/>
    </xf>
    <xf numFmtId="0" fontId="27" fillId="24" borderId="13" xfId="46" applyFont="1" applyFill="1" applyBorder="1" applyAlignment="1" applyProtection="1">
      <alignment horizontal="justify" vertical="center"/>
    </xf>
    <xf numFmtId="0" fontId="27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/>
    <xf numFmtId="0" fontId="28" fillId="24" borderId="10" xfId="46" applyFont="1" applyFill="1" applyBorder="1" applyAlignment="1" applyProtection="1">
      <alignment horizontal="justify" vertical="center" wrapText="1"/>
      <protection locked="0"/>
    </xf>
    <xf numFmtId="0" fontId="28" fillId="24" borderId="0" xfId="46" applyFont="1" applyFill="1" applyBorder="1" applyAlignment="1" applyProtection="1">
      <alignment horizontal="justify" vertical="center" wrapText="1"/>
      <protection locked="0"/>
    </xf>
    <xf numFmtId="0" fontId="28" fillId="24" borderId="13" xfId="46" applyFont="1" applyFill="1" applyBorder="1" applyAlignment="1" applyProtection="1">
      <alignment horizontal="justify" vertical="center" wrapText="1"/>
      <protection locked="0"/>
    </xf>
    <xf numFmtId="0" fontId="28" fillId="24" borderId="0" xfId="46" applyFont="1" applyFill="1" applyBorder="1" applyAlignment="1" applyProtection="1">
      <alignment horizontal="justify" vertical="center"/>
    </xf>
    <xf numFmtId="0" fontId="35" fillId="24" borderId="17" xfId="46" applyFont="1" applyFill="1" applyBorder="1" applyAlignment="1" applyProtection="1">
      <alignment horizontal="justify" vertical="center" wrapText="1"/>
    </xf>
    <xf numFmtId="0" fontId="35" fillId="24" borderId="11" xfId="46" applyFont="1" applyFill="1" applyBorder="1" applyAlignment="1" applyProtection="1">
      <alignment horizontal="justify" vertical="center" wrapText="1"/>
    </xf>
    <xf numFmtId="0" fontId="35" fillId="24" borderId="18" xfId="46" applyFont="1" applyFill="1" applyBorder="1" applyAlignment="1" applyProtection="1">
      <alignment horizontal="justify" vertical="center" wrapText="1"/>
    </xf>
  </cellXfs>
  <cellStyles count="61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5"/>
    <cellStyle name="Normalny 3" xfId="36"/>
    <cellStyle name="Normalny 3 2" xfId="58"/>
    <cellStyle name="Normalny 3 3" xfId="59"/>
    <cellStyle name="Normalny 4" xfId="50"/>
    <cellStyle name="Normalny 5" xfId="53"/>
    <cellStyle name="Normalny 5 2" xfId="57"/>
    <cellStyle name="Normalny 6" xfId="56"/>
    <cellStyle name="Obliczenia" xfId="37" builtinId="22" customBuiltin="1"/>
    <cellStyle name="Procentowy" xfId="54" builtinId="5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0"/>
    <cellStyle name="Złe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86590</xdr:colOff>
      <xdr:row>102</xdr:row>
      <xdr:rowOff>17318</xdr:rowOff>
    </xdr:from>
    <xdr:to>
      <xdr:col>37</xdr:col>
      <xdr:colOff>380999</xdr:colOff>
      <xdr:row>103</xdr:row>
      <xdr:rowOff>1</xdr:rowOff>
    </xdr:to>
    <xdr:sp macro="" textlink="">
      <xdr:nvSpPr>
        <xdr:cNvPr id="2" name="Strzałka w lewo 1"/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103</xdr:row>
      <xdr:rowOff>25977</xdr:rowOff>
    </xdr:from>
    <xdr:to>
      <xdr:col>37</xdr:col>
      <xdr:colOff>437283</xdr:colOff>
      <xdr:row>103</xdr:row>
      <xdr:rowOff>187902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37</xdr:col>
      <xdr:colOff>95249</xdr:colOff>
      <xdr:row>0</xdr:row>
      <xdr:rowOff>112567</xdr:rowOff>
    </xdr:from>
    <xdr:to>
      <xdr:col>38</xdr:col>
      <xdr:colOff>336838</xdr:colOff>
      <xdr:row>2</xdr:row>
      <xdr:rowOff>227398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38</xdr:col>
      <xdr:colOff>502229</xdr:colOff>
      <xdr:row>0</xdr:row>
      <xdr:rowOff>25977</xdr:rowOff>
    </xdr:from>
    <xdr:to>
      <xdr:col>38</xdr:col>
      <xdr:colOff>1132797</xdr:colOff>
      <xdr:row>3</xdr:row>
      <xdr:rowOff>15586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37</xdr:col>
      <xdr:colOff>103908</xdr:colOff>
      <xdr:row>9</xdr:row>
      <xdr:rowOff>181839</xdr:rowOff>
    </xdr:from>
    <xdr:to>
      <xdr:col>38</xdr:col>
      <xdr:colOff>1146463</xdr:colOff>
      <xdr:row>15</xdr:row>
      <xdr:rowOff>24095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047633" y="1248639"/>
          <a:ext cx="1556905" cy="689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/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16</xdr:row>
      <xdr:rowOff>66675</xdr:rowOff>
    </xdr:from>
    <xdr:to>
      <xdr:col>28</xdr:col>
      <xdr:colOff>342034</xdr:colOff>
      <xdr:row>16</xdr:row>
      <xdr:rowOff>179244</xdr:rowOff>
    </xdr:to>
    <xdr:sp macro="" textlink="">
      <xdr:nvSpPr>
        <xdr:cNvPr id="2" name="Strzałka w lewo 1"/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19</xdr:row>
      <xdr:rowOff>66675</xdr:rowOff>
    </xdr:from>
    <xdr:to>
      <xdr:col>28</xdr:col>
      <xdr:colOff>342034</xdr:colOff>
      <xdr:row>19</xdr:row>
      <xdr:rowOff>179244</xdr:rowOff>
    </xdr:to>
    <xdr:sp macro="" textlink="">
      <xdr:nvSpPr>
        <xdr:cNvPr id="3" name="Strzałka w lewo 2"/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22</xdr:row>
      <xdr:rowOff>66675</xdr:rowOff>
    </xdr:from>
    <xdr:to>
      <xdr:col>28</xdr:col>
      <xdr:colOff>351559</xdr:colOff>
      <xdr:row>22</xdr:row>
      <xdr:rowOff>179244</xdr:rowOff>
    </xdr:to>
    <xdr:sp macro="" textlink="">
      <xdr:nvSpPr>
        <xdr:cNvPr id="4" name="Strzałka w lewo 3"/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25</xdr:row>
      <xdr:rowOff>66675</xdr:rowOff>
    </xdr:from>
    <xdr:to>
      <xdr:col>28</xdr:col>
      <xdr:colOff>351559</xdr:colOff>
      <xdr:row>25</xdr:row>
      <xdr:rowOff>179244</xdr:rowOff>
    </xdr:to>
    <xdr:sp macro="" textlink="">
      <xdr:nvSpPr>
        <xdr:cNvPr id="5" name="Strzałka w lewo 4"/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46</xdr:row>
      <xdr:rowOff>76200</xdr:rowOff>
    </xdr:from>
    <xdr:to>
      <xdr:col>28</xdr:col>
      <xdr:colOff>342034</xdr:colOff>
      <xdr:row>46</xdr:row>
      <xdr:rowOff>188769</xdr:rowOff>
    </xdr:to>
    <xdr:sp macro="" textlink="">
      <xdr:nvSpPr>
        <xdr:cNvPr id="6" name="Strzałka w lewo 5"/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49</xdr:row>
      <xdr:rowOff>47625</xdr:rowOff>
    </xdr:from>
    <xdr:to>
      <xdr:col>28</xdr:col>
      <xdr:colOff>342034</xdr:colOff>
      <xdr:row>49</xdr:row>
      <xdr:rowOff>160194</xdr:rowOff>
    </xdr:to>
    <xdr:sp macro="" textlink="">
      <xdr:nvSpPr>
        <xdr:cNvPr id="7" name="Strzałka w lewo 6"/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52</xdr:row>
      <xdr:rowOff>85725</xdr:rowOff>
    </xdr:from>
    <xdr:to>
      <xdr:col>28</xdr:col>
      <xdr:colOff>342034</xdr:colOff>
      <xdr:row>52</xdr:row>
      <xdr:rowOff>198294</xdr:rowOff>
    </xdr:to>
    <xdr:sp macro="" textlink="">
      <xdr:nvSpPr>
        <xdr:cNvPr id="8" name="Strzałka w lewo 7"/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55</xdr:row>
      <xdr:rowOff>47625</xdr:rowOff>
    </xdr:from>
    <xdr:to>
      <xdr:col>28</xdr:col>
      <xdr:colOff>342034</xdr:colOff>
      <xdr:row>55</xdr:row>
      <xdr:rowOff>160194</xdr:rowOff>
    </xdr:to>
    <xdr:sp macro="" textlink="">
      <xdr:nvSpPr>
        <xdr:cNvPr id="9" name="Strzałka w lewo 8"/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74</xdr:row>
      <xdr:rowOff>76200</xdr:rowOff>
    </xdr:from>
    <xdr:to>
      <xdr:col>28</xdr:col>
      <xdr:colOff>342034</xdr:colOff>
      <xdr:row>74</xdr:row>
      <xdr:rowOff>188769</xdr:rowOff>
    </xdr:to>
    <xdr:sp macro="" textlink="">
      <xdr:nvSpPr>
        <xdr:cNvPr id="10" name="Strzałka w lewo 9"/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77</xdr:row>
      <xdr:rowOff>57150</xdr:rowOff>
    </xdr:from>
    <xdr:to>
      <xdr:col>28</xdr:col>
      <xdr:colOff>342034</xdr:colOff>
      <xdr:row>77</xdr:row>
      <xdr:rowOff>169719</xdr:rowOff>
    </xdr:to>
    <xdr:sp macro="" textlink="">
      <xdr:nvSpPr>
        <xdr:cNvPr id="11" name="Strzałka w lewo 10"/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80</xdr:row>
      <xdr:rowOff>57150</xdr:rowOff>
    </xdr:from>
    <xdr:to>
      <xdr:col>28</xdr:col>
      <xdr:colOff>342034</xdr:colOff>
      <xdr:row>80</xdr:row>
      <xdr:rowOff>169719</xdr:rowOff>
    </xdr:to>
    <xdr:sp macro="" textlink="">
      <xdr:nvSpPr>
        <xdr:cNvPr id="12" name="Strzałka w lewo 11"/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83</xdr:row>
      <xdr:rowOff>161925</xdr:rowOff>
    </xdr:from>
    <xdr:to>
      <xdr:col>28</xdr:col>
      <xdr:colOff>342034</xdr:colOff>
      <xdr:row>83</xdr:row>
      <xdr:rowOff>274494</xdr:rowOff>
    </xdr:to>
    <xdr:sp macro="" textlink="">
      <xdr:nvSpPr>
        <xdr:cNvPr id="13" name="Strzałka w lewo 12"/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101</xdr:row>
      <xdr:rowOff>95250</xdr:rowOff>
    </xdr:from>
    <xdr:to>
      <xdr:col>28</xdr:col>
      <xdr:colOff>342034</xdr:colOff>
      <xdr:row>101</xdr:row>
      <xdr:rowOff>207819</xdr:rowOff>
    </xdr:to>
    <xdr:sp macro="" textlink="">
      <xdr:nvSpPr>
        <xdr:cNvPr id="14" name="Strzałka w lewo 13"/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104</xdr:row>
      <xdr:rowOff>47625</xdr:rowOff>
    </xdr:from>
    <xdr:to>
      <xdr:col>28</xdr:col>
      <xdr:colOff>342034</xdr:colOff>
      <xdr:row>104</xdr:row>
      <xdr:rowOff>160194</xdr:rowOff>
    </xdr:to>
    <xdr:sp macro="" textlink="">
      <xdr:nvSpPr>
        <xdr:cNvPr id="15" name="Strzałka w lewo 14"/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107</xdr:row>
      <xdr:rowOff>47625</xdr:rowOff>
    </xdr:from>
    <xdr:to>
      <xdr:col>28</xdr:col>
      <xdr:colOff>342034</xdr:colOff>
      <xdr:row>107</xdr:row>
      <xdr:rowOff>160194</xdr:rowOff>
    </xdr:to>
    <xdr:sp macro="" textlink="">
      <xdr:nvSpPr>
        <xdr:cNvPr id="16" name="Strzałka w lewo 15"/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110</xdr:row>
      <xdr:rowOff>171450</xdr:rowOff>
    </xdr:from>
    <xdr:to>
      <xdr:col>28</xdr:col>
      <xdr:colOff>342034</xdr:colOff>
      <xdr:row>110</xdr:row>
      <xdr:rowOff>284019</xdr:rowOff>
    </xdr:to>
    <xdr:sp macro="" textlink="">
      <xdr:nvSpPr>
        <xdr:cNvPr id="17" name="Strzałka w lewo 16"/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85725</xdr:rowOff>
    </xdr:from>
    <xdr:to>
      <xdr:col>28</xdr:col>
      <xdr:colOff>342034</xdr:colOff>
      <xdr:row>129</xdr:row>
      <xdr:rowOff>198294</xdr:rowOff>
    </xdr:to>
    <xdr:sp macro="" textlink="">
      <xdr:nvSpPr>
        <xdr:cNvPr id="18" name="Strzałka w lewo 17"/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132</xdr:row>
      <xdr:rowOff>66675</xdr:rowOff>
    </xdr:from>
    <xdr:to>
      <xdr:col>28</xdr:col>
      <xdr:colOff>342034</xdr:colOff>
      <xdr:row>132</xdr:row>
      <xdr:rowOff>179244</xdr:rowOff>
    </xdr:to>
    <xdr:sp macro="" textlink="">
      <xdr:nvSpPr>
        <xdr:cNvPr id="19" name="Strzałka w lewo 18"/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135</xdr:row>
      <xdr:rowOff>57150</xdr:rowOff>
    </xdr:from>
    <xdr:to>
      <xdr:col>28</xdr:col>
      <xdr:colOff>342034</xdr:colOff>
      <xdr:row>135</xdr:row>
      <xdr:rowOff>169719</xdr:rowOff>
    </xdr:to>
    <xdr:sp macro="" textlink="">
      <xdr:nvSpPr>
        <xdr:cNvPr id="20" name="Strzałka w lewo 19"/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138</xdr:row>
      <xdr:rowOff>171450</xdr:rowOff>
    </xdr:from>
    <xdr:to>
      <xdr:col>28</xdr:col>
      <xdr:colOff>342034</xdr:colOff>
      <xdr:row>138</xdr:row>
      <xdr:rowOff>284019</xdr:rowOff>
    </xdr:to>
    <xdr:sp macro="" textlink="">
      <xdr:nvSpPr>
        <xdr:cNvPr id="21" name="Strzałka w lewo 20"/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17</xdr:row>
      <xdr:rowOff>171450</xdr:rowOff>
    </xdr:from>
    <xdr:to>
      <xdr:col>28</xdr:col>
      <xdr:colOff>406111</xdr:colOff>
      <xdr:row>17</xdr:row>
      <xdr:rowOff>338417</xdr:rowOff>
    </xdr:to>
    <xdr:pic>
      <xdr:nvPicPr>
        <xdr:cNvPr id="22" name="Obraz 2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86625" y="35528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75</xdr:row>
      <xdr:rowOff>180975</xdr:rowOff>
    </xdr:from>
    <xdr:to>
      <xdr:col>29</xdr:col>
      <xdr:colOff>1018</xdr:colOff>
      <xdr:row>75</xdr:row>
      <xdr:rowOff>347942</xdr:rowOff>
    </xdr:to>
    <xdr:pic>
      <xdr:nvPicPr>
        <xdr:cNvPr id="23" name="Obraz 2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102</xdr:row>
      <xdr:rowOff>180975</xdr:rowOff>
    </xdr:from>
    <xdr:to>
      <xdr:col>28</xdr:col>
      <xdr:colOff>406111</xdr:colOff>
      <xdr:row>102</xdr:row>
      <xdr:rowOff>347942</xdr:rowOff>
    </xdr:to>
    <xdr:pic>
      <xdr:nvPicPr>
        <xdr:cNvPr id="24" name="Obraz 2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130</xdr:row>
      <xdr:rowOff>180975</xdr:rowOff>
    </xdr:from>
    <xdr:to>
      <xdr:col>28</xdr:col>
      <xdr:colOff>406111</xdr:colOff>
      <xdr:row>130</xdr:row>
      <xdr:rowOff>347942</xdr:rowOff>
    </xdr:to>
    <xdr:pic>
      <xdr:nvPicPr>
        <xdr:cNvPr id="25" name="Obraz 2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47</xdr:row>
      <xdr:rowOff>180975</xdr:rowOff>
    </xdr:from>
    <xdr:to>
      <xdr:col>28</xdr:col>
      <xdr:colOff>406111</xdr:colOff>
      <xdr:row>47</xdr:row>
      <xdr:rowOff>347942</xdr:rowOff>
    </xdr:to>
    <xdr:pic>
      <xdr:nvPicPr>
        <xdr:cNvPr id="26" name="Obraz 2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225"/>
  <sheetViews>
    <sheetView showGridLines="0" view="pageBreakPreview" zoomScaleSheetLayoutView="100" zoomScalePageLayoutView="120" workbookViewId="0">
      <selection sqref="A1:AK1"/>
    </sheetView>
  </sheetViews>
  <sheetFormatPr defaultColWidth="9.140625" defaultRowHeight="12"/>
  <cols>
    <col min="1" max="1" width="2" style="59" customWidth="1"/>
    <col min="2" max="2" width="2.140625" style="59" customWidth="1"/>
    <col min="3" max="3" width="3" style="59" customWidth="1"/>
    <col min="4" max="7" width="2.85546875" style="59" customWidth="1"/>
    <col min="8" max="8" width="3.5703125" style="59" customWidth="1"/>
    <col min="9" max="36" width="2.85546875" style="59" customWidth="1"/>
    <col min="37" max="37" width="2" style="59" customWidth="1"/>
    <col min="38" max="38" width="7.7109375" style="59" customWidth="1"/>
    <col min="39" max="39" width="18.28515625" style="59" customWidth="1"/>
    <col min="40" max="16384" width="9.140625" style="59"/>
  </cols>
  <sheetData>
    <row r="1" spans="1:39" s="58" customFormat="1" ht="21" customHeight="1">
      <c r="A1" s="492" t="s">
        <v>202</v>
      </c>
      <c r="B1" s="493" t="s">
        <v>121</v>
      </c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T1" s="493"/>
      <c r="U1" s="493"/>
      <c r="V1" s="493"/>
      <c r="W1" s="493"/>
      <c r="X1" s="493"/>
      <c r="Y1" s="493"/>
      <c r="Z1" s="493"/>
      <c r="AA1" s="493"/>
      <c r="AB1" s="493"/>
      <c r="AC1" s="493"/>
      <c r="AD1" s="493"/>
      <c r="AE1" s="493"/>
      <c r="AF1" s="493"/>
      <c r="AG1" s="493"/>
      <c r="AH1" s="493"/>
      <c r="AI1" s="493"/>
      <c r="AJ1" s="493"/>
      <c r="AK1" s="494"/>
    </row>
    <row r="2" spans="1:39" s="58" customFormat="1" ht="2.25" customHeight="1">
      <c r="A2" s="329"/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330"/>
      <c r="AG2" s="330"/>
      <c r="AH2" s="330"/>
      <c r="AI2" s="330"/>
      <c r="AJ2" s="330"/>
      <c r="AK2" s="331"/>
    </row>
    <row r="3" spans="1:39" ht="21" customHeight="1">
      <c r="A3" s="495" t="s">
        <v>289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496"/>
      <c r="X3" s="496"/>
      <c r="Y3" s="496"/>
      <c r="Z3" s="496"/>
      <c r="AA3" s="496"/>
      <c r="AB3" s="496"/>
      <c r="AC3" s="496"/>
      <c r="AD3" s="496"/>
      <c r="AE3" s="496"/>
      <c r="AF3" s="496"/>
      <c r="AG3" s="496"/>
      <c r="AH3" s="496"/>
      <c r="AI3" s="496"/>
      <c r="AJ3" s="496"/>
      <c r="AK3" s="497"/>
    </row>
    <row r="4" spans="1:39" ht="2.25" customHeight="1">
      <c r="A4" s="60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2"/>
    </row>
    <row r="5" spans="1:39" ht="13.5" customHeight="1">
      <c r="A5" s="498" t="s">
        <v>198</v>
      </c>
      <c r="B5" s="499"/>
      <c r="C5" s="499"/>
      <c r="D5" s="499"/>
      <c r="E5" s="499"/>
      <c r="F5" s="499"/>
      <c r="G5" s="499"/>
      <c r="H5" s="499"/>
      <c r="I5" s="499"/>
      <c r="J5" s="499"/>
      <c r="K5" s="499"/>
      <c r="L5" s="499"/>
      <c r="M5" s="499"/>
      <c r="N5" s="499"/>
      <c r="O5" s="499"/>
      <c r="P5" s="499"/>
      <c r="Q5" s="499"/>
      <c r="R5" s="499"/>
      <c r="S5" s="499"/>
      <c r="T5" s="499"/>
      <c r="U5" s="499"/>
      <c r="V5" s="499"/>
      <c r="W5" s="499"/>
      <c r="X5" s="499"/>
      <c r="Y5" s="499"/>
      <c r="Z5" s="499"/>
      <c r="AA5" s="499"/>
      <c r="AB5" s="499"/>
      <c r="AC5" s="499"/>
      <c r="AD5" s="499"/>
      <c r="AE5" s="499"/>
      <c r="AF5" s="499"/>
      <c r="AG5" s="499"/>
      <c r="AH5" s="499"/>
      <c r="AI5" s="499"/>
      <c r="AJ5" s="499"/>
      <c r="AK5" s="500"/>
      <c r="AL5" s="385" t="s">
        <v>463</v>
      </c>
      <c r="AM5" s="386"/>
    </row>
    <row r="6" spans="1:39" ht="2.25" customHeight="1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5"/>
      <c r="AL6" s="385"/>
      <c r="AM6" s="386"/>
    </row>
    <row r="7" spans="1:39" ht="17.25" customHeight="1">
      <c r="A7" s="63"/>
      <c r="B7" s="453" t="s">
        <v>193</v>
      </c>
      <c r="C7" s="453"/>
      <c r="D7" s="453"/>
      <c r="E7" s="453"/>
      <c r="F7" s="453"/>
      <c r="G7" s="453"/>
      <c r="H7" s="453"/>
      <c r="I7" s="453"/>
      <c r="J7" s="453"/>
      <c r="K7" s="453"/>
      <c r="L7" s="453"/>
      <c r="M7" s="453"/>
      <c r="N7" s="453"/>
      <c r="O7" s="453"/>
      <c r="P7" s="453"/>
      <c r="Q7" s="453"/>
      <c r="R7" s="453"/>
      <c r="S7" s="453"/>
      <c r="T7" s="453"/>
      <c r="U7" s="453"/>
      <c r="V7" s="453"/>
      <c r="W7" s="453"/>
      <c r="X7" s="453"/>
      <c r="Y7" s="501" t="s">
        <v>68</v>
      </c>
      <c r="Z7" s="502"/>
      <c r="AA7" s="502"/>
      <c r="AB7" s="502"/>
      <c r="AC7" s="502"/>
      <c r="AD7" s="502"/>
      <c r="AE7" s="502"/>
      <c r="AF7" s="502"/>
      <c r="AG7" s="502"/>
      <c r="AH7" s="502"/>
      <c r="AI7" s="502"/>
      <c r="AJ7" s="503"/>
      <c r="AK7" s="66"/>
      <c r="AL7" s="385"/>
      <c r="AM7" s="386"/>
    </row>
    <row r="8" spans="1:39" ht="2.25" customHeight="1">
      <c r="A8" s="63"/>
      <c r="B8" s="326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6"/>
      <c r="AL8" s="381"/>
      <c r="AM8" s="382"/>
    </row>
    <row r="9" spans="1:39" ht="2.25" customHeight="1">
      <c r="A9" s="63"/>
      <c r="B9" s="326"/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326"/>
      <c r="V9" s="326"/>
      <c r="W9" s="326"/>
      <c r="X9" s="326"/>
      <c r="Y9" s="326"/>
      <c r="Z9" s="326"/>
      <c r="AA9" s="326"/>
      <c r="AB9" s="326"/>
      <c r="AC9" s="326"/>
      <c r="AD9" s="326"/>
      <c r="AE9" s="326"/>
      <c r="AF9" s="326"/>
      <c r="AG9" s="326"/>
      <c r="AH9" s="326"/>
      <c r="AI9" s="326"/>
      <c r="AJ9" s="326"/>
      <c r="AK9" s="66"/>
    </row>
    <row r="10" spans="1:39" ht="15.75" customHeight="1">
      <c r="A10" s="63"/>
      <c r="B10" s="453" t="s">
        <v>297</v>
      </c>
      <c r="C10" s="453"/>
      <c r="D10" s="453"/>
      <c r="E10" s="453"/>
      <c r="F10" s="453"/>
      <c r="G10" s="453"/>
      <c r="H10" s="453"/>
      <c r="I10" s="453"/>
      <c r="J10" s="453"/>
      <c r="K10" s="453"/>
      <c r="L10" s="453"/>
      <c r="M10" s="453"/>
      <c r="N10" s="453"/>
      <c r="O10" s="453"/>
      <c r="P10" s="453"/>
      <c r="Q10" s="453"/>
      <c r="R10" s="453"/>
      <c r="S10" s="453"/>
      <c r="T10" s="453"/>
      <c r="U10" s="453"/>
      <c r="V10" s="453"/>
      <c r="W10" s="453"/>
      <c r="X10" s="507"/>
      <c r="Y10" s="321"/>
      <c r="Z10" s="321"/>
      <c r="AA10" s="321"/>
      <c r="AB10" s="326"/>
      <c r="AC10" s="326"/>
      <c r="AD10" s="326"/>
      <c r="AE10" s="326"/>
      <c r="AF10" s="326"/>
      <c r="AG10" s="326"/>
      <c r="AH10" s="326"/>
      <c r="AI10" s="326"/>
      <c r="AJ10" s="326"/>
      <c r="AK10" s="66"/>
    </row>
    <row r="11" spans="1:39" ht="6" customHeight="1">
      <c r="A11" s="63"/>
      <c r="B11" s="326"/>
      <c r="C11" s="326"/>
      <c r="D11" s="326"/>
      <c r="E11" s="326"/>
      <c r="F11" s="326"/>
      <c r="G11" s="326"/>
      <c r="H11" s="326"/>
      <c r="I11" s="326"/>
      <c r="J11" s="326"/>
      <c r="K11" s="326"/>
      <c r="L11" s="326"/>
      <c r="M11" s="326"/>
      <c r="N11" s="326"/>
      <c r="O11" s="326"/>
      <c r="P11" s="326"/>
      <c r="Q11" s="326"/>
      <c r="R11" s="326"/>
      <c r="S11" s="326"/>
      <c r="T11" s="326"/>
      <c r="U11" s="326"/>
      <c r="V11" s="326"/>
      <c r="W11" s="326"/>
      <c r="X11" s="326"/>
      <c r="Y11" s="328"/>
      <c r="Z11" s="328"/>
      <c r="AA11" s="68"/>
      <c r="AB11" s="326"/>
      <c r="AC11" s="326"/>
      <c r="AD11" s="326"/>
      <c r="AE11" s="326"/>
      <c r="AF11" s="326"/>
      <c r="AG11" s="326"/>
      <c r="AH11" s="326"/>
      <c r="AI11" s="326"/>
      <c r="AJ11" s="326"/>
      <c r="AK11" s="66"/>
    </row>
    <row r="12" spans="1:39" s="72" customFormat="1" ht="15.75" customHeight="1">
      <c r="A12" s="69"/>
      <c r="B12" s="504" t="s">
        <v>298</v>
      </c>
      <c r="C12" s="504"/>
      <c r="D12" s="504"/>
      <c r="E12" s="504"/>
      <c r="F12" s="504"/>
      <c r="G12" s="504"/>
      <c r="H12" s="504"/>
      <c r="I12" s="504"/>
      <c r="J12" s="504"/>
      <c r="K12" s="504"/>
      <c r="L12" s="504"/>
      <c r="M12" s="504"/>
      <c r="N12" s="504"/>
      <c r="O12" s="504"/>
      <c r="P12" s="504"/>
      <c r="Q12" s="504"/>
      <c r="R12" s="504"/>
      <c r="S12" s="504"/>
      <c r="T12" s="504"/>
      <c r="U12" s="504"/>
      <c r="V12" s="504"/>
      <c r="W12" s="504"/>
      <c r="X12" s="70"/>
      <c r="Y12" s="448" t="s">
        <v>5</v>
      </c>
      <c r="Z12" s="449"/>
      <c r="AA12" s="337"/>
      <c r="AB12" s="450" t="s">
        <v>6</v>
      </c>
      <c r="AC12" s="449"/>
      <c r="AD12" s="320" t="str">
        <f>IF(AA12="x","","x")</f>
        <v>x</v>
      </c>
      <c r="AE12" s="71"/>
      <c r="AF12" s="71"/>
      <c r="AG12" s="71"/>
      <c r="AH12" s="71"/>
      <c r="AK12" s="73"/>
      <c r="AL12" s="74"/>
    </row>
    <row r="13" spans="1:39" ht="6.75" customHeight="1">
      <c r="A13" s="63"/>
      <c r="AA13" s="58"/>
      <c r="AB13" s="326"/>
      <c r="AC13" s="326"/>
      <c r="AD13" s="326"/>
      <c r="AE13" s="326"/>
      <c r="AF13" s="326"/>
      <c r="AG13" s="326"/>
      <c r="AH13" s="326"/>
      <c r="AI13" s="326"/>
      <c r="AJ13" s="326"/>
      <c r="AK13" s="66"/>
    </row>
    <row r="14" spans="1:39" ht="20.25" customHeight="1">
      <c r="A14" s="505" t="s">
        <v>292</v>
      </c>
      <c r="B14" s="506"/>
      <c r="C14" s="506"/>
      <c r="D14" s="506"/>
      <c r="E14" s="506"/>
      <c r="F14" s="506"/>
      <c r="G14" s="506"/>
      <c r="H14" s="506"/>
      <c r="I14" s="506"/>
      <c r="J14" s="506"/>
      <c r="K14" s="506"/>
      <c r="L14" s="506"/>
      <c r="M14" s="506"/>
      <c r="N14" s="506"/>
      <c r="O14" s="506"/>
      <c r="P14" s="506"/>
      <c r="Q14" s="506"/>
      <c r="R14" s="506"/>
      <c r="S14" s="506"/>
      <c r="T14" s="506"/>
      <c r="U14" s="506"/>
      <c r="V14" s="506"/>
      <c r="W14" s="506"/>
      <c r="X14" s="506"/>
      <c r="Y14" s="506"/>
      <c r="Z14" s="506"/>
      <c r="AA14" s="506"/>
      <c r="AB14" s="506"/>
      <c r="AC14" s="506"/>
      <c r="AD14" s="506"/>
      <c r="AE14" s="506"/>
      <c r="AF14" s="506"/>
      <c r="AG14" s="506"/>
      <c r="AH14" s="506"/>
      <c r="AI14" s="506"/>
      <c r="AJ14" s="506"/>
      <c r="AK14" s="75"/>
    </row>
    <row r="15" spans="1:39" ht="2.25" customHeight="1">
      <c r="A15" s="76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4"/>
      <c r="Q15" s="74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4"/>
      <c r="AF15" s="74"/>
      <c r="AG15" s="74"/>
      <c r="AH15" s="74"/>
      <c r="AI15" s="74"/>
      <c r="AJ15" s="74"/>
      <c r="AK15" s="78"/>
    </row>
    <row r="16" spans="1:39" ht="2.25" customHeight="1">
      <c r="A16" s="76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4"/>
      <c r="Q16" s="74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4"/>
      <c r="AF16" s="74"/>
      <c r="AG16" s="74"/>
      <c r="AH16" s="74"/>
      <c r="AI16" s="74"/>
      <c r="AJ16" s="74"/>
      <c r="AK16" s="78"/>
    </row>
    <row r="17" spans="1:39" s="72" customFormat="1" ht="15" customHeight="1">
      <c r="A17" s="69"/>
      <c r="B17" s="504" t="s">
        <v>206</v>
      </c>
      <c r="C17" s="504"/>
      <c r="D17" s="504"/>
      <c r="E17" s="504"/>
      <c r="F17" s="504"/>
      <c r="G17" s="504"/>
      <c r="H17" s="504"/>
      <c r="I17" s="504"/>
      <c r="J17" s="504"/>
      <c r="K17" s="504"/>
      <c r="L17" s="504"/>
      <c r="M17" s="504"/>
      <c r="N17" s="504"/>
      <c r="O17" s="504"/>
      <c r="P17" s="504"/>
      <c r="Q17" s="504"/>
      <c r="R17" s="70"/>
      <c r="S17" s="321"/>
      <c r="T17" s="321"/>
      <c r="U17" s="321"/>
      <c r="V17" s="70"/>
      <c r="W17" s="70"/>
      <c r="X17" s="70"/>
      <c r="AB17" s="70"/>
      <c r="AC17" s="70"/>
      <c r="AD17" s="70"/>
      <c r="AE17" s="70"/>
      <c r="AF17" s="74"/>
      <c r="AG17" s="74"/>
      <c r="AH17" s="74"/>
      <c r="AI17" s="74"/>
      <c r="AK17" s="73"/>
      <c r="AL17" s="387" t="s">
        <v>464</v>
      </c>
      <c r="AM17" s="388"/>
    </row>
    <row r="18" spans="1:39" ht="3" customHeight="1">
      <c r="A18" s="76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1"/>
      <c r="AC18" s="71"/>
      <c r="AD18" s="71"/>
      <c r="AE18" s="71"/>
      <c r="AF18" s="71"/>
      <c r="AG18" s="71"/>
      <c r="AH18" s="71"/>
      <c r="AI18" s="71"/>
      <c r="AJ18" s="74"/>
      <c r="AK18" s="78"/>
      <c r="AL18" s="387"/>
      <c r="AM18" s="388"/>
    </row>
    <row r="19" spans="1:39" ht="15" customHeight="1">
      <c r="A19" s="69"/>
      <c r="B19" s="443" t="s">
        <v>207</v>
      </c>
      <c r="C19" s="443"/>
      <c r="D19" s="443"/>
      <c r="E19" s="443"/>
      <c r="F19" s="443"/>
      <c r="G19" s="443"/>
      <c r="H19" s="443"/>
      <c r="I19" s="443"/>
      <c r="J19" s="443"/>
      <c r="K19" s="443"/>
      <c r="L19" s="72" t="s">
        <v>208</v>
      </c>
      <c r="M19" s="322"/>
      <c r="N19" s="322"/>
      <c r="O19" s="322"/>
      <c r="P19" s="322"/>
      <c r="Q19" s="322"/>
      <c r="R19" s="322"/>
      <c r="S19" s="322"/>
      <c r="T19" s="322"/>
      <c r="U19" s="322"/>
      <c r="V19" s="450" t="s">
        <v>209</v>
      </c>
      <c r="W19" s="448"/>
      <c r="X19" s="448"/>
      <c r="Y19" s="448"/>
      <c r="Z19" s="448"/>
      <c r="AA19" s="449"/>
      <c r="AB19" s="320"/>
      <c r="AC19" s="320"/>
      <c r="AD19" s="320"/>
      <c r="AE19" s="320"/>
      <c r="AF19" s="320"/>
      <c r="AG19" s="320"/>
      <c r="AH19" s="320"/>
      <c r="AI19" s="320"/>
      <c r="AJ19" s="320"/>
      <c r="AK19" s="78"/>
      <c r="AL19" s="387"/>
      <c r="AM19" s="388"/>
    </row>
    <row r="20" spans="1:39" s="58" customFormat="1" ht="2.25" customHeight="1">
      <c r="A20" s="79"/>
      <c r="B20" s="443"/>
      <c r="C20" s="443"/>
      <c r="D20" s="443"/>
      <c r="E20" s="443"/>
      <c r="F20" s="443"/>
      <c r="G20" s="443"/>
      <c r="H20" s="443"/>
      <c r="I20" s="443"/>
      <c r="J20" s="443"/>
      <c r="K20" s="443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8"/>
    </row>
    <row r="21" spans="1:39" s="58" customFormat="1" ht="15" customHeight="1">
      <c r="A21" s="80"/>
      <c r="B21" s="443" t="s">
        <v>210</v>
      </c>
      <c r="C21" s="443"/>
      <c r="D21" s="443"/>
      <c r="E21" s="443"/>
      <c r="F21" s="443"/>
      <c r="G21" s="443"/>
      <c r="H21" s="443"/>
      <c r="I21" s="443"/>
      <c r="J21" s="443"/>
      <c r="K21" s="443"/>
      <c r="L21" s="443"/>
      <c r="M21" s="443"/>
      <c r="N21" s="443"/>
      <c r="O21" s="443"/>
      <c r="P21" s="443"/>
      <c r="Q21" s="443"/>
      <c r="R21" s="443"/>
      <c r="S21" s="317"/>
      <c r="AJ21" s="317"/>
      <c r="AK21" s="318"/>
    </row>
    <row r="22" spans="1:39" s="58" customFormat="1" ht="3" customHeight="1">
      <c r="A22" s="80"/>
      <c r="B22" s="443"/>
      <c r="C22" s="443"/>
      <c r="D22" s="443"/>
      <c r="E22" s="443"/>
      <c r="F22" s="443"/>
      <c r="G22" s="443"/>
      <c r="H22" s="443"/>
      <c r="I22" s="443"/>
      <c r="J22" s="443"/>
      <c r="K22" s="443"/>
      <c r="L22" s="443"/>
      <c r="M22" s="443"/>
      <c r="N22" s="443"/>
      <c r="O22" s="443"/>
      <c r="P22" s="443"/>
      <c r="Q22" s="443"/>
      <c r="R22" s="443"/>
      <c r="S22" s="319"/>
      <c r="AJ22" s="319"/>
      <c r="AK22" s="81"/>
    </row>
    <row r="23" spans="1:39" s="58" customFormat="1" ht="2.25" customHeight="1">
      <c r="A23" s="80"/>
      <c r="B23" s="82"/>
      <c r="C23" s="326"/>
      <c r="D23" s="326"/>
      <c r="E23" s="326"/>
      <c r="F23" s="326"/>
      <c r="G23" s="326"/>
      <c r="H23" s="326"/>
      <c r="I23" s="317"/>
      <c r="J23" s="317"/>
      <c r="K23" s="82"/>
      <c r="L23" s="326"/>
      <c r="M23" s="326"/>
      <c r="N23" s="326"/>
      <c r="O23" s="326"/>
      <c r="P23" s="326"/>
      <c r="Q23" s="326"/>
      <c r="R23" s="72"/>
      <c r="S23" s="317"/>
      <c r="T23" s="317"/>
      <c r="U23" s="317"/>
      <c r="V23" s="332"/>
      <c r="W23" s="332"/>
      <c r="X23" s="332"/>
      <c r="Y23" s="332"/>
      <c r="Z23" s="332"/>
      <c r="AA23" s="332"/>
      <c r="AB23" s="332"/>
      <c r="AC23" s="332"/>
      <c r="AD23" s="83"/>
      <c r="AE23" s="317"/>
      <c r="AF23" s="317"/>
      <c r="AG23" s="70"/>
      <c r="AH23" s="70"/>
      <c r="AI23" s="70"/>
      <c r="AJ23" s="70"/>
      <c r="AK23" s="318"/>
      <c r="AL23" s="83"/>
    </row>
    <row r="24" spans="1:39" s="58" customFormat="1" ht="9.75" customHeight="1">
      <c r="A24" s="80"/>
      <c r="B24" s="82"/>
      <c r="C24" s="326"/>
      <c r="D24" s="326"/>
      <c r="E24" s="326"/>
      <c r="F24" s="326"/>
      <c r="G24" s="326"/>
      <c r="H24" s="326"/>
      <c r="I24" s="317"/>
      <c r="J24" s="317"/>
      <c r="K24" s="82"/>
      <c r="L24" s="326"/>
      <c r="M24" s="326"/>
      <c r="N24" s="483" t="s">
        <v>68</v>
      </c>
      <c r="O24" s="484"/>
      <c r="P24" s="484"/>
      <c r="Q24" s="484"/>
      <c r="R24" s="484"/>
      <c r="S24" s="484"/>
      <c r="T24" s="484"/>
      <c r="U24" s="484"/>
      <c r="V24" s="484"/>
      <c r="W24" s="485"/>
      <c r="X24" s="319"/>
      <c r="Y24" s="319"/>
      <c r="Z24" s="319"/>
      <c r="AA24" s="319"/>
      <c r="AB24" s="84"/>
      <c r="AC24" s="84"/>
      <c r="AD24" s="84"/>
      <c r="AE24" s="84"/>
      <c r="AF24" s="84"/>
      <c r="AG24" s="84"/>
      <c r="AH24" s="84"/>
      <c r="AI24" s="84"/>
      <c r="AJ24" s="84"/>
      <c r="AK24" s="81"/>
    </row>
    <row r="25" spans="1:39" s="58" customFormat="1" ht="15" customHeight="1">
      <c r="A25" s="80"/>
      <c r="B25" s="471" t="s">
        <v>185</v>
      </c>
      <c r="C25" s="471"/>
      <c r="D25" s="473" t="s">
        <v>95</v>
      </c>
      <c r="E25" s="474"/>
      <c r="F25" s="474"/>
      <c r="G25" s="474"/>
      <c r="H25" s="475"/>
      <c r="I25" s="85"/>
      <c r="J25" s="448" t="s">
        <v>5</v>
      </c>
      <c r="K25" s="449"/>
      <c r="L25" s="335"/>
      <c r="M25" s="85"/>
      <c r="N25" s="486"/>
      <c r="O25" s="487"/>
      <c r="P25" s="487"/>
      <c r="Q25" s="487"/>
      <c r="R25" s="487"/>
      <c r="S25" s="487"/>
      <c r="T25" s="487"/>
      <c r="U25" s="487"/>
      <c r="V25" s="487"/>
      <c r="W25" s="488"/>
      <c r="X25" s="74"/>
      <c r="Y25" s="70"/>
      <c r="Z25" s="85"/>
      <c r="AA25" s="85"/>
      <c r="AB25" s="84"/>
      <c r="AC25" s="84"/>
      <c r="AD25" s="84"/>
      <c r="AE25" s="84"/>
      <c r="AF25" s="84"/>
      <c r="AG25" s="84"/>
      <c r="AH25" s="84"/>
      <c r="AI25" s="84"/>
      <c r="AJ25" s="84"/>
      <c r="AK25" s="81"/>
    </row>
    <row r="26" spans="1:39" s="58" customFormat="1" ht="5.25" customHeight="1">
      <c r="A26" s="80"/>
      <c r="B26" s="86"/>
      <c r="C26" s="328"/>
      <c r="D26" s="326"/>
      <c r="E26" s="326"/>
      <c r="F26" s="326"/>
      <c r="G26" s="326"/>
      <c r="H26" s="326"/>
      <c r="N26" s="84"/>
      <c r="O26" s="84"/>
      <c r="P26" s="84"/>
      <c r="Q26" s="84"/>
      <c r="R26" s="84"/>
      <c r="S26" s="84"/>
      <c r="T26" s="84"/>
      <c r="U26" s="84"/>
      <c r="V26" s="84"/>
      <c r="W26" s="326"/>
      <c r="X26" s="326"/>
      <c r="Y26" s="326"/>
      <c r="Z26" s="332"/>
      <c r="AA26" s="332"/>
      <c r="AB26" s="84"/>
      <c r="AC26" s="84"/>
      <c r="AD26" s="84"/>
      <c r="AE26" s="84"/>
      <c r="AF26" s="84"/>
      <c r="AG26" s="84"/>
      <c r="AH26" s="84"/>
      <c r="AI26" s="84"/>
      <c r="AJ26" s="84"/>
      <c r="AK26" s="318"/>
      <c r="AL26" s="83"/>
    </row>
    <row r="27" spans="1:39" s="58" customFormat="1" ht="9.75" customHeight="1">
      <c r="A27" s="80"/>
      <c r="B27" s="86"/>
      <c r="C27" s="328"/>
      <c r="D27" s="326"/>
      <c r="E27" s="326"/>
      <c r="F27" s="326"/>
      <c r="G27" s="326"/>
      <c r="H27" s="326"/>
      <c r="N27" s="483" t="s">
        <v>68</v>
      </c>
      <c r="O27" s="484"/>
      <c r="P27" s="484"/>
      <c r="Q27" s="484"/>
      <c r="R27" s="484"/>
      <c r="S27" s="484"/>
      <c r="T27" s="484"/>
      <c r="U27" s="484"/>
      <c r="V27" s="484"/>
      <c r="W27" s="485"/>
      <c r="X27" s="326"/>
      <c r="Y27" s="326"/>
      <c r="Z27" s="465" t="s">
        <v>68</v>
      </c>
      <c r="AA27" s="466"/>
      <c r="AB27" s="466"/>
      <c r="AC27" s="466"/>
      <c r="AD27" s="466"/>
      <c r="AE27" s="466"/>
      <c r="AF27" s="466"/>
      <c r="AG27" s="466"/>
      <c r="AH27" s="466"/>
      <c r="AI27" s="466"/>
      <c r="AJ27" s="467"/>
      <c r="AK27" s="81"/>
    </row>
    <row r="28" spans="1:39" s="58" customFormat="1" ht="15" customHeight="1">
      <c r="A28" s="80"/>
      <c r="B28" s="471" t="s">
        <v>211</v>
      </c>
      <c r="C28" s="472"/>
      <c r="D28" s="473" t="s">
        <v>212</v>
      </c>
      <c r="E28" s="474"/>
      <c r="F28" s="474"/>
      <c r="G28" s="474"/>
      <c r="H28" s="475"/>
      <c r="I28" s="85"/>
      <c r="J28" s="448" t="s">
        <v>5</v>
      </c>
      <c r="K28" s="449"/>
      <c r="L28" s="335"/>
      <c r="M28" s="85"/>
      <c r="N28" s="486"/>
      <c r="O28" s="487"/>
      <c r="P28" s="487"/>
      <c r="Q28" s="487"/>
      <c r="R28" s="487"/>
      <c r="S28" s="487"/>
      <c r="T28" s="487"/>
      <c r="U28" s="487"/>
      <c r="V28" s="487"/>
      <c r="W28" s="488"/>
      <c r="X28" s="74"/>
      <c r="Y28" s="70"/>
      <c r="Z28" s="468"/>
      <c r="AA28" s="469"/>
      <c r="AB28" s="469"/>
      <c r="AC28" s="469"/>
      <c r="AD28" s="469"/>
      <c r="AE28" s="469"/>
      <c r="AF28" s="469"/>
      <c r="AG28" s="469"/>
      <c r="AH28" s="469"/>
      <c r="AI28" s="469"/>
      <c r="AJ28" s="470"/>
      <c r="AK28" s="81"/>
    </row>
    <row r="29" spans="1:39" s="58" customFormat="1" ht="5.25" customHeight="1">
      <c r="A29" s="80"/>
      <c r="B29" s="86"/>
      <c r="C29" s="328"/>
      <c r="D29" s="326"/>
      <c r="E29" s="326"/>
      <c r="F29" s="326"/>
      <c r="G29" s="326"/>
      <c r="H29" s="326"/>
      <c r="T29" s="317"/>
      <c r="U29" s="317"/>
      <c r="V29" s="82"/>
      <c r="W29" s="326"/>
      <c r="X29" s="326"/>
      <c r="Y29" s="326"/>
      <c r="Z29" s="332"/>
      <c r="AA29" s="332"/>
      <c r="AB29" s="87"/>
      <c r="AC29" s="87"/>
      <c r="AD29" s="87"/>
      <c r="AE29" s="87"/>
      <c r="AF29" s="87"/>
      <c r="AG29" s="87"/>
      <c r="AH29" s="87"/>
      <c r="AI29" s="87"/>
      <c r="AJ29" s="87"/>
      <c r="AK29" s="318"/>
      <c r="AL29" s="83"/>
    </row>
    <row r="30" spans="1:39" s="58" customFormat="1" ht="9.75" customHeight="1">
      <c r="A30" s="80"/>
      <c r="B30" s="86"/>
      <c r="C30" s="328"/>
      <c r="D30" s="326"/>
      <c r="E30" s="326"/>
      <c r="F30" s="326"/>
      <c r="G30" s="326"/>
      <c r="H30" s="326"/>
      <c r="T30" s="317"/>
      <c r="U30" s="317"/>
      <c r="V30" s="82"/>
      <c r="W30" s="326"/>
      <c r="X30" s="326"/>
      <c r="Y30" s="326"/>
      <c r="Z30" s="476" t="s">
        <v>68</v>
      </c>
      <c r="AA30" s="477"/>
      <c r="AB30" s="477"/>
      <c r="AC30" s="477"/>
      <c r="AD30" s="477"/>
      <c r="AE30" s="477"/>
      <c r="AF30" s="477"/>
      <c r="AG30" s="477"/>
      <c r="AH30" s="477"/>
      <c r="AI30" s="477"/>
      <c r="AJ30" s="478"/>
      <c r="AK30" s="81"/>
    </row>
    <row r="31" spans="1:39" s="58" customFormat="1" ht="15" customHeight="1">
      <c r="A31" s="80"/>
      <c r="B31" s="471" t="s">
        <v>213</v>
      </c>
      <c r="C31" s="472"/>
      <c r="D31" s="473" t="s">
        <v>286</v>
      </c>
      <c r="E31" s="474"/>
      <c r="F31" s="474"/>
      <c r="G31" s="474"/>
      <c r="H31" s="474"/>
      <c r="I31" s="474"/>
      <c r="J31" s="474"/>
      <c r="K31" s="474"/>
      <c r="L31" s="474"/>
      <c r="M31" s="474"/>
      <c r="N31" s="474"/>
      <c r="O31" s="474"/>
      <c r="P31" s="474"/>
      <c r="Q31" s="474"/>
      <c r="R31" s="474"/>
      <c r="S31" s="475"/>
      <c r="U31" s="448" t="s">
        <v>5</v>
      </c>
      <c r="V31" s="482"/>
      <c r="W31" s="322"/>
      <c r="X31" s="88"/>
      <c r="Z31" s="479"/>
      <c r="AA31" s="480"/>
      <c r="AB31" s="480"/>
      <c r="AC31" s="480"/>
      <c r="AD31" s="480"/>
      <c r="AE31" s="480"/>
      <c r="AF31" s="480"/>
      <c r="AG31" s="480"/>
      <c r="AH31" s="480"/>
      <c r="AI31" s="480"/>
      <c r="AJ31" s="481"/>
      <c r="AK31" s="81"/>
    </row>
    <row r="32" spans="1:39" s="58" customFormat="1" ht="2.25" customHeight="1">
      <c r="A32" s="80"/>
      <c r="B32" s="86"/>
      <c r="C32" s="328"/>
      <c r="D32" s="326"/>
      <c r="E32" s="326"/>
      <c r="F32" s="326"/>
      <c r="G32" s="326"/>
      <c r="H32" s="326"/>
      <c r="T32" s="317"/>
      <c r="U32" s="317"/>
      <c r="V32" s="82"/>
      <c r="W32" s="326"/>
      <c r="X32" s="326"/>
      <c r="Y32" s="326"/>
      <c r="Z32" s="332"/>
      <c r="AA32" s="332"/>
      <c r="AB32" s="89"/>
      <c r="AC32" s="89"/>
      <c r="AD32" s="89"/>
      <c r="AE32" s="89"/>
      <c r="AF32" s="89"/>
      <c r="AG32" s="89"/>
      <c r="AH32" s="89"/>
      <c r="AI32" s="89"/>
      <c r="AJ32" s="89"/>
      <c r="AK32" s="318"/>
      <c r="AL32" s="83"/>
    </row>
    <row r="33" spans="1:38" s="58" customFormat="1" ht="3" customHeight="1">
      <c r="A33" s="80"/>
      <c r="B33" s="86"/>
      <c r="C33" s="328"/>
      <c r="D33" s="326"/>
      <c r="E33" s="326"/>
      <c r="F33" s="326"/>
      <c r="G33" s="326"/>
      <c r="H33" s="326"/>
      <c r="T33" s="317"/>
      <c r="U33" s="317"/>
      <c r="V33" s="82"/>
      <c r="W33" s="326"/>
      <c r="X33" s="326"/>
      <c r="Y33" s="326"/>
      <c r="Z33" s="319"/>
      <c r="AA33" s="319"/>
      <c r="AB33" s="319"/>
      <c r="AC33" s="319"/>
      <c r="AD33" s="319"/>
      <c r="AE33" s="319"/>
      <c r="AF33" s="319"/>
      <c r="AG33" s="319"/>
      <c r="AH33" s="319"/>
      <c r="AI33" s="319"/>
      <c r="AJ33" s="319"/>
      <c r="AK33" s="81"/>
    </row>
    <row r="34" spans="1:38" s="72" customFormat="1" ht="15" customHeight="1">
      <c r="A34" s="69"/>
      <c r="B34" s="464" t="s">
        <v>214</v>
      </c>
      <c r="C34" s="464"/>
      <c r="D34" s="489" t="s">
        <v>261</v>
      </c>
      <c r="E34" s="490"/>
      <c r="F34" s="490"/>
      <c r="G34" s="490"/>
      <c r="H34" s="490"/>
      <c r="I34" s="490"/>
      <c r="J34" s="491"/>
      <c r="K34" s="74"/>
      <c r="L34" s="74"/>
      <c r="M34" s="74"/>
      <c r="Q34" s="448" t="s">
        <v>5</v>
      </c>
      <c r="R34" s="448"/>
      <c r="S34" s="322"/>
      <c r="T34" s="74"/>
      <c r="U34" s="74"/>
      <c r="V34" s="74"/>
      <c r="W34" s="74"/>
      <c r="X34" s="74"/>
      <c r="AK34" s="73"/>
      <c r="AL34" s="74"/>
    </row>
    <row r="35" spans="1:38" ht="5.25" customHeight="1">
      <c r="A35" s="76"/>
      <c r="B35" s="90"/>
      <c r="C35" s="9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1"/>
      <c r="AC35" s="71"/>
      <c r="AD35" s="71"/>
      <c r="AE35" s="71"/>
      <c r="AF35" s="71"/>
      <c r="AG35" s="71"/>
      <c r="AH35" s="71"/>
      <c r="AI35" s="71"/>
      <c r="AJ35" s="74"/>
      <c r="AK35" s="78"/>
    </row>
    <row r="36" spans="1:38" s="72" customFormat="1" ht="15" customHeight="1">
      <c r="A36" s="69"/>
      <c r="B36" s="464" t="s">
        <v>287</v>
      </c>
      <c r="C36" s="464"/>
      <c r="D36" s="418" t="s">
        <v>215</v>
      </c>
      <c r="E36" s="418"/>
      <c r="F36" s="418"/>
      <c r="G36" s="418"/>
      <c r="H36" s="418"/>
      <c r="I36" s="418"/>
      <c r="J36" s="418"/>
      <c r="K36" s="418"/>
      <c r="L36" s="418"/>
      <c r="M36" s="418"/>
      <c r="N36" s="418"/>
      <c r="O36" s="74"/>
      <c r="P36" s="74"/>
      <c r="Q36" s="321"/>
      <c r="R36" s="321"/>
      <c r="S36" s="321"/>
      <c r="T36" s="74"/>
      <c r="AE36" s="71"/>
      <c r="AF36" s="71"/>
      <c r="AG36" s="71"/>
      <c r="AH36" s="71"/>
      <c r="AK36" s="73"/>
      <c r="AL36" s="74"/>
    </row>
    <row r="37" spans="1:38" ht="1.5" customHeight="1">
      <c r="A37" s="76"/>
      <c r="B37" s="70"/>
      <c r="C37" s="70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0"/>
      <c r="R37" s="70"/>
      <c r="S37" s="70"/>
      <c r="T37" s="74"/>
      <c r="X37" s="70"/>
      <c r="Y37" s="70"/>
      <c r="Z37" s="70"/>
      <c r="AA37" s="70"/>
      <c r="AB37" s="71"/>
      <c r="AC37" s="71"/>
      <c r="AD37" s="71"/>
      <c r="AE37" s="71"/>
      <c r="AF37" s="71"/>
      <c r="AG37" s="71"/>
      <c r="AH37" s="71"/>
      <c r="AI37" s="71"/>
      <c r="AJ37" s="74"/>
      <c r="AK37" s="78"/>
    </row>
    <row r="38" spans="1:38" ht="0.75" customHeight="1">
      <c r="A38" s="76"/>
      <c r="B38" s="70"/>
      <c r="C38" s="70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0"/>
      <c r="R38" s="70"/>
      <c r="S38" s="70"/>
      <c r="T38" s="74"/>
      <c r="X38" s="70"/>
      <c r="Y38" s="70"/>
      <c r="Z38" s="70"/>
      <c r="AA38" s="70"/>
      <c r="AB38" s="71"/>
      <c r="AC38" s="71"/>
      <c r="AD38" s="71"/>
      <c r="AE38" s="71"/>
      <c r="AF38" s="71"/>
      <c r="AG38" s="71"/>
      <c r="AH38" s="71"/>
      <c r="AI38" s="71"/>
      <c r="AJ38" s="74"/>
      <c r="AK38" s="78"/>
    </row>
    <row r="39" spans="1:38" ht="15" customHeight="1">
      <c r="A39" s="69"/>
      <c r="B39" s="448" t="s">
        <v>288</v>
      </c>
      <c r="C39" s="448"/>
      <c r="D39" s="418" t="s">
        <v>290</v>
      </c>
      <c r="E39" s="418"/>
      <c r="F39" s="418"/>
      <c r="G39" s="418"/>
      <c r="H39" s="418"/>
      <c r="I39" s="418"/>
      <c r="J39" s="418"/>
      <c r="K39" s="418"/>
      <c r="L39" s="418"/>
      <c r="M39" s="418"/>
      <c r="N39" s="418"/>
      <c r="O39" s="74"/>
      <c r="P39" s="74"/>
      <c r="Q39" s="321"/>
      <c r="R39" s="321"/>
      <c r="S39" s="321"/>
      <c r="T39" s="91"/>
      <c r="X39" s="74"/>
      <c r="Y39" s="58"/>
      <c r="Z39" s="58"/>
      <c r="AA39" s="58"/>
      <c r="AB39" s="91"/>
      <c r="AC39" s="91"/>
      <c r="AD39" s="91"/>
      <c r="AE39" s="91"/>
      <c r="AF39" s="91"/>
      <c r="AG39" s="91"/>
      <c r="AH39" s="91"/>
      <c r="AI39" s="91"/>
      <c r="AJ39" s="91"/>
      <c r="AK39" s="78"/>
    </row>
    <row r="40" spans="1:38" s="58" customFormat="1" ht="29.25" customHeight="1">
      <c r="A40" s="80"/>
      <c r="B40" s="418" t="s">
        <v>303</v>
      </c>
      <c r="C40" s="418"/>
      <c r="D40" s="418"/>
      <c r="E40" s="418"/>
      <c r="F40" s="418"/>
      <c r="G40" s="418"/>
      <c r="H40" s="418"/>
      <c r="I40" s="418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8"/>
      <c r="AC40" s="418"/>
      <c r="AD40" s="418"/>
      <c r="AE40" s="418"/>
      <c r="AF40" s="418"/>
      <c r="AG40" s="418"/>
      <c r="AH40" s="418"/>
      <c r="AI40" s="418"/>
      <c r="AJ40" s="418"/>
      <c r="AK40" s="318"/>
      <c r="AL40" s="83"/>
    </row>
    <row r="41" spans="1:38" s="58" customFormat="1" ht="2.25" customHeight="1">
      <c r="A41" s="80"/>
      <c r="B41" s="82"/>
      <c r="C41" s="326"/>
      <c r="D41" s="326"/>
      <c r="E41" s="326"/>
      <c r="F41" s="326"/>
      <c r="G41" s="326"/>
      <c r="H41" s="326"/>
      <c r="I41" s="317"/>
      <c r="J41" s="317"/>
      <c r="K41" s="82"/>
      <c r="L41" s="326"/>
      <c r="M41" s="326"/>
      <c r="N41" s="326"/>
      <c r="O41" s="326"/>
      <c r="P41" s="326"/>
      <c r="Q41" s="326"/>
      <c r="R41" s="72"/>
      <c r="S41" s="317"/>
      <c r="T41" s="317"/>
      <c r="U41" s="317"/>
      <c r="V41" s="332"/>
      <c r="W41" s="332"/>
      <c r="X41" s="332"/>
      <c r="Y41" s="332"/>
      <c r="Z41" s="332"/>
      <c r="AA41" s="332"/>
      <c r="AB41" s="332"/>
      <c r="AC41" s="332"/>
      <c r="AD41" s="83"/>
      <c r="AE41" s="317"/>
      <c r="AF41" s="317"/>
      <c r="AG41" s="70"/>
      <c r="AH41" s="70"/>
      <c r="AI41" s="70"/>
      <c r="AJ41" s="70"/>
      <c r="AK41" s="318"/>
      <c r="AL41" s="83"/>
    </row>
    <row r="42" spans="1:38" s="58" customFormat="1" ht="19.5" customHeight="1">
      <c r="A42" s="80"/>
      <c r="B42" s="457"/>
      <c r="C42" s="458"/>
      <c r="D42" s="458"/>
      <c r="E42" s="458"/>
      <c r="F42" s="458"/>
      <c r="G42" s="458"/>
      <c r="H42" s="458"/>
      <c r="I42" s="458"/>
      <c r="J42" s="458"/>
      <c r="K42" s="458"/>
      <c r="L42" s="458"/>
      <c r="M42" s="458"/>
      <c r="N42" s="458"/>
      <c r="O42" s="458"/>
      <c r="P42" s="458"/>
      <c r="Q42" s="459"/>
      <c r="R42" s="72"/>
      <c r="S42" s="317"/>
      <c r="T42" s="317"/>
      <c r="U42" s="317"/>
      <c r="V42" s="332"/>
      <c r="W42" s="332"/>
      <c r="X42" s="332"/>
      <c r="Y42" s="332"/>
      <c r="Z42" s="332"/>
      <c r="AA42" s="332"/>
      <c r="AB42" s="332"/>
      <c r="AC42" s="332"/>
      <c r="AD42" s="83"/>
      <c r="AE42" s="317"/>
      <c r="AF42" s="317"/>
      <c r="AG42" s="70"/>
      <c r="AH42" s="70"/>
      <c r="AI42" s="70"/>
      <c r="AJ42" s="70"/>
      <c r="AK42" s="318"/>
      <c r="AL42" s="83"/>
    </row>
    <row r="43" spans="1:38" s="58" customFormat="1" ht="2.25" customHeight="1">
      <c r="A43" s="80"/>
      <c r="B43" s="82"/>
      <c r="C43" s="326"/>
      <c r="D43" s="326"/>
      <c r="E43" s="326"/>
      <c r="F43" s="326"/>
      <c r="G43" s="326"/>
      <c r="H43" s="326"/>
      <c r="I43" s="317"/>
      <c r="J43" s="317"/>
      <c r="K43" s="82"/>
      <c r="L43" s="326"/>
      <c r="M43" s="326"/>
      <c r="N43" s="326"/>
      <c r="O43" s="326"/>
      <c r="P43" s="326"/>
      <c r="Q43" s="326"/>
      <c r="R43" s="72"/>
      <c r="S43" s="317"/>
      <c r="T43" s="317"/>
      <c r="U43" s="317"/>
      <c r="V43" s="332"/>
      <c r="W43" s="332"/>
      <c r="X43" s="332"/>
      <c r="Y43" s="332"/>
      <c r="Z43" s="332"/>
      <c r="AA43" s="332"/>
      <c r="AB43" s="332"/>
      <c r="AC43" s="332"/>
      <c r="AD43" s="83"/>
      <c r="AE43" s="317"/>
      <c r="AF43" s="317"/>
      <c r="AG43" s="70"/>
      <c r="AH43" s="70"/>
      <c r="AI43" s="70"/>
      <c r="AJ43" s="70"/>
      <c r="AK43" s="318"/>
      <c r="AL43" s="83"/>
    </row>
    <row r="44" spans="1:38" s="58" customFormat="1" ht="15" customHeight="1">
      <c r="A44" s="80"/>
      <c r="B44" s="404" t="s">
        <v>216</v>
      </c>
      <c r="C44" s="404"/>
      <c r="D44" s="404"/>
      <c r="E44" s="404"/>
      <c r="F44" s="404"/>
      <c r="G44" s="404"/>
      <c r="H44" s="404"/>
      <c r="I44" s="404"/>
      <c r="J44" s="404"/>
      <c r="K44" s="404"/>
      <c r="L44" s="404"/>
      <c r="M44" s="404"/>
      <c r="N44" s="404"/>
      <c r="O44" s="404"/>
      <c r="P44" s="404"/>
      <c r="Q44" s="404"/>
      <c r="R44" s="404"/>
      <c r="S44" s="404"/>
      <c r="T44" s="404"/>
      <c r="U44" s="404"/>
      <c r="V44" s="404"/>
      <c r="W44" s="404"/>
      <c r="X44" s="404"/>
      <c r="Y44" s="404"/>
      <c r="Z44" s="404"/>
      <c r="AA44" s="404"/>
      <c r="AB44" s="404"/>
      <c r="AC44" s="404"/>
      <c r="AD44" s="404"/>
      <c r="AE44" s="404"/>
      <c r="AF44" s="404"/>
      <c r="AG44" s="404"/>
      <c r="AH44" s="404"/>
      <c r="AI44" s="404"/>
      <c r="AJ44" s="404"/>
      <c r="AK44" s="405"/>
    </row>
    <row r="45" spans="1:38" ht="2.25" customHeight="1">
      <c r="A45" s="92"/>
      <c r="B45" s="93"/>
      <c r="C45" s="327"/>
      <c r="D45" s="327"/>
      <c r="E45" s="327"/>
      <c r="F45" s="327"/>
      <c r="G45" s="327"/>
      <c r="H45" s="327"/>
      <c r="I45" s="327"/>
      <c r="J45" s="327"/>
      <c r="K45" s="327"/>
      <c r="L45" s="327"/>
      <c r="M45" s="327"/>
      <c r="N45" s="327"/>
      <c r="O45" s="327"/>
      <c r="P45" s="327"/>
      <c r="Q45" s="327"/>
      <c r="R45" s="327"/>
      <c r="S45" s="327"/>
      <c r="T45" s="327"/>
      <c r="U45" s="327"/>
      <c r="V45" s="327"/>
      <c r="W45" s="327"/>
      <c r="X45" s="327"/>
      <c r="Y45" s="327"/>
      <c r="Z45" s="327"/>
      <c r="AA45" s="327"/>
      <c r="AB45" s="327"/>
      <c r="AC45" s="327"/>
      <c r="AD45" s="327"/>
      <c r="AE45" s="327"/>
      <c r="AF45" s="327"/>
      <c r="AG45" s="327"/>
      <c r="AH45" s="327"/>
      <c r="AI45" s="327"/>
      <c r="AJ45" s="327"/>
      <c r="AK45" s="94"/>
    </row>
    <row r="46" spans="1:38" ht="15" customHeight="1">
      <c r="A46" s="63"/>
      <c r="B46" s="60" t="s">
        <v>217</v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6"/>
      <c r="P46" s="96"/>
      <c r="Q46" s="96"/>
      <c r="R46" s="96"/>
      <c r="S46" s="96"/>
      <c r="T46" s="97"/>
      <c r="U46" s="98"/>
      <c r="V46" s="463" t="s">
        <v>299</v>
      </c>
      <c r="W46" s="463"/>
      <c r="X46" s="463"/>
      <c r="Y46" s="463"/>
      <c r="Z46" s="463"/>
      <c r="AA46" s="463"/>
      <c r="AB46" s="463"/>
      <c r="AC46" s="463"/>
      <c r="AD46" s="463"/>
      <c r="AE46" s="463"/>
      <c r="AF46" s="463"/>
      <c r="AG46" s="463"/>
      <c r="AH46" s="463"/>
      <c r="AI46" s="463"/>
      <c r="AJ46" s="463"/>
      <c r="AK46" s="99"/>
    </row>
    <row r="47" spans="1:38" ht="15" customHeight="1">
      <c r="A47" s="63"/>
      <c r="B47" s="460"/>
      <c r="C47" s="461"/>
      <c r="D47" s="461"/>
      <c r="E47" s="461"/>
      <c r="F47" s="461"/>
      <c r="G47" s="461"/>
      <c r="H47" s="461"/>
      <c r="I47" s="461"/>
      <c r="J47" s="461"/>
      <c r="K47" s="461"/>
      <c r="L47" s="461"/>
      <c r="M47" s="461"/>
      <c r="N47" s="461"/>
      <c r="O47" s="461"/>
      <c r="P47" s="461"/>
      <c r="Q47" s="461"/>
      <c r="R47" s="461"/>
      <c r="S47" s="461"/>
      <c r="T47" s="462"/>
      <c r="U47" s="98"/>
      <c r="V47" s="321"/>
      <c r="W47" s="321"/>
      <c r="X47" s="321"/>
      <c r="Y47" s="321"/>
      <c r="Z47" s="321"/>
      <c r="AA47" s="321"/>
      <c r="AB47" s="321"/>
      <c r="AC47" s="321"/>
      <c r="AD47" s="321"/>
      <c r="AE47" s="328" t="s">
        <v>3</v>
      </c>
      <c r="AF47" s="321"/>
      <c r="AG47" s="321"/>
      <c r="AH47" s="321"/>
      <c r="AI47" s="321"/>
      <c r="AJ47" s="321"/>
      <c r="AK47" s="99"/>
    </row>
    <row r="48" spans="1:38" ht="28.5" customHeight="1">
      <c r="A48" s="63"/>
      <c r="B48" s="460"/>
      <c r="C48" s="461"/>
      <c r="D48" s="461"/>
      <c r="E48" s="461"/>
      <c r="F48" s="461"/>
      <c r="G48" s="461"/>
      <c r="H48" s="461"/>
      <c r="I48" s="461"/>
      <c r="J48" s="461"/>
      <c r="K48" s="461"/>
      <c r="L48" s="461"/>
      <c r="M48" s="461"/>
      <c r="N48" s="461"/>
      <c r="O48" s="461"/>
      <c r="P48" s="461"/>
      <c r="Q48" s="461"/>
      <c r="R48" s="461"/>
      <c r="S48" s="461"/>
      <c r="T48" s="462"/>
      <c r="U48" s="98"/>
      <c r="V48" s="456" t="s">
        <v>218</v>
      </c>
      <c r="W48" s="456"/>
      <c r="X48" s="456"/>
      <c r="Y48" s="456"/>
      <c r="Z48" s="456"/>
      <c r="AA48" s="456"/>
      <c r="AB48" s="456"/>
      <c r="AC48" s="456"/>
      <c r="AD48" s="456"/>
      <c r="AE48" s="456"/>
      <c r="AF48" s="456"/>
      <c r="AG48" s="456"/>
      <c r="AH48" s="456"/>
      <c r="AI48" s="456"/>
      <c r="AJ48" s="456"/>
      <c r="AK48" s="99"/>
    </row>
    <row r="49" spans="1:37" ht="15" customHeight="1">
      <c r="A49" s="63"/>
      <c r="B49" s="460"/>
      <c r="C49" s="461"/>
      <c r="D49" s="461"/>
      <c r="E49" s="461"/>
      <c r="F49" s="461"/>
      <c r="G49" s="461"/>
      <c r="H49" s="461"/>
      <c r="I49" s="461"/>
      <c r="J49" s="461"/>
      <c r="K49" s="461"/>
      <c r="L49" s="461"/>
      <c r="M49" s="461"/>
      <c r="N49" s="461"/>
      <c r="O49" s="461"/>
      <c r="P49" s="461"/>
      <c r="Q49" s="461"/>
      <c r="R49" s="461"/>
      <c r="S49" s="461"/>
      <c r="T49" s="462"/>
      <c r="U49" s="98"/>
      <c r="V49" s="321"/>
      <c r="W49" s="321"/>
      <c r="X49" s="321"/>
      <c r="Y49" s="321"/>
      <c r="Z49" s="321"/>
      <c r="AA49" s="321"/>
      <c r="AB49" s="321"/>
      <c r="AC49" s="321"/>
      <c r="AD49" s="321"/>
      <c r="AE49" s="321"/>
      <c r="AF49" s="328"/>
      <c r="AG49" s="328"/>
      <c r="AH49" s="328"/>
      <c r="AI49" s="328"/>
      <c r="AJ49" s="328"/>
      <c r="AK49" s="99"/>
    </row>
    <row r="50" spans="1:37" ht="20.25" customHeight="1">
      <c r="A50" s="63"/>
      <c r="B50" s="460"/>
      <c r="C50" s="461"/>
      <c r="D50" s="461"/>
      <c r="E50" s="461"/>
      <c r="F50" s="461"/>
      <c r="G50" s="461"/>
      <c r="H50" s="461"/>
      <c r="I50" s="461"/>
      <c r="J50" s="461"/>
      <c r="K50" s="461"/>
      <c r="L50" s="461"/>
      <c r="M50" s="461"/>
      <c r="N50" s="461"/>
      <c r="O50" s="461"/>
      <c r="P50" s="461"/>
      <c r="Q50" s="461"/>
      <c r="R50" s="461"/>
      <c r="S50" s="461"/>
      <c r="T50" s="462"/>
      <c r="U50" s="317"/>
      <c r="V50" s="463" t="s">
        <v>293</v>
      </c>
      <c r="W50" s="463"/>
      <c r="X50" s="463"/>
      <c r="Y50" s="463"/>
      <c r="Z50" s="463"/>
      <c r="AA50" s="317"/>
      <c r="AB50" s="317"/>
      <c r="AC50" s="317"/>
      <c r="AD50" s="317"/>
      <c r="AE50" s="317"/>
      <c r="AF50" s="58"/>
      <c r="AG50" s="58"/>
      <c r="AH50" s="58"/>
      <c r="AI50" s="58"/>
      <c r="AJ50" s="58"/>
      <c r="AK50" s="100"/>
    </row>
    <row r="51" spans="1:37" ht="15" customHeight="1">
      <c r="A51" s="63"/>
      <c r="B51" s="425"/>
      <c r="C51" s="426"/>
      <c r="D51" s="426"/>
      <c r="E51" s="426"/>
      <c r="F51" s="426"/>
      <c r="G51" s="426"/>
      <c r="H51" s="426"/>
      <c r="I51" s="426"/>
      <c r="J51" s="426"/>
      <c r="K51" s="426"/>
      <c r="L51" s="426"/>
      <c r="M51" s="426"/>
      <c r="N51" s="426"/>
      <c r="O51" s="426"/>
      <c r="P51" s="426"/>
      <c r="Q51" s="426"/>
      <c r="R51" s="426"/>
      <c r="S51" s="426"/>
      <c r="T51" s="427"/>
      <c r="U51" s="58"/>
      <c r="V51" s="321"/>
      <c r="W51" s="321"/>
      <c r="X51" s="321"/>
      <c r="Y51" s="321"/>
      <c r="Z51" s="321"/>
      <c r="AA51" s="321"/>
      <c r="AB51" s="321"/>
      <c r="AC51" s="321"/>
      <c r="AD51" s="321"/>
      <c r="AE51" s="321"/>
      <c r="AF51" s="58"/>
      <c r="AG51" s="58"/>
      <c r="AH51" s="58"/>
      <c r="AI51" s="58"/>
      <c r="AJ51" s="58"/>
      <c r="AK51" s="333"/>
    </row>
    <row r="52" spans="1:37" ht="2.25" customHeight="1">
      <c r="A52" s="63"/>
      <c r="B52" s="332"/>
      <c r="C52" s="332"/>
      <c r="D52" s="332"/>
      <c r="E52" s="332"/>
      <c r="F52" s="332"/>
      <c r="G52" s="332"/>
      <c r="H52" s="332"/>
      <c r="I52" s="332"/>
      <c r="J52" s="332"/>
      <c r="K52" s="332"/>
      <c r="L52" s="332"/>
      <c r="M52" s="332"/>
      <c r="N52" s="332"/>
      <c r="O52" s="332"/>
      <c r="P52" s="332"/>
      <c r="Q52" s="332"/>
      <c r="R52" s="332"/>
      <c r="S52" s="332"/>
      <c r="T52" s="332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333"/>
    </row>
    <row r="53" spans="1:37" ht="12.75" customHeight="1">
      <c r="A53" s="101"/>
      <c r="B53" s="429" t="s">
        <v>219</v>
      </c>
      <c r="C53" s="430"/>
      <c r="D53" s="430"/>
      <c r="E53" s="430"/>
      <c r="F53" s="430"/>
      <c r="G53" s="430"/>
      <c r="H53" s="430"/>
      <c r="I53" s="430"/>
      <c r="J53" s="431"/>
      <c r="K53" s="429" t="s">
        <v>220</v>
      </c>
      <c r="L53" s="430"/>
      <c r="M53" s="430"/>
      <c r="N53" s="430"/>
      <c r="O53" s="430"/>
      <c r="P53" s="430"/>
      <c r="Q53" s="430"/>
      <c r="R53" s="430"/>
      <c r="S53" s="430"/>
      <c r="T53" s="431"/>
      <c r="U53" s="404"/>
      <c r="V53" s="456" t="s">
        <v>221</v>
      </c>
      <c r="W53" s="456"/>
      <c r="X53" s="456"/>
      <c r="Y53" s="456"/>
      <c r="Z53" s="456"/>
      <c r="AA53" s="456"/>
      <c r="AB53" s="456"/>
      <c r="AC53" s="456"/>
      <c r="AD53" s="456"/>
      <c r="AE53" s="456"/>
      <c r="AF53" s="456"/>
      <c r="AG53" s="58"/>
      <c r="AH53" s="58"/>
      <c r="AI53" s="58"/>
      <c r="AJ53" s="58"/>
      <c r="AK53" s="333"/>
    </row>
    <row r="54" spans="1:37" ht="15" customHeight="1">
      <c r="A54" s="63"/>
      <c r="B54" s="415"/>
      <c r="C54" s="415"/>
      <c r="D54" s="415"/>
      <c r="E54" s="415"/>
      <c r="F54" s="415"/>
      <c r="G54" s="415"/>
      <c r="H54" s="415"/>
      <c r="I54" s="415"/>
      <c r="J54" s="415"/>
      <c r="K54" s="415"/>
      <c r="L54" s="415"/>
      <c r="M54" s="415"/>
      <c r="N54" s="415"/>
      <c r="O54" s="415"/>
      <c r="P54" s="415"/>
      <c r="Q54" s="415"/>
      <c r="R54" s="415"/>
      <c r="S54" s="415"/>
      <c r="T54" s="415"/>
      <c r="U54" s="404"/>
      <c r="V54" s="321"/>
      <c r="W54" s="321"/>
      <c r="X54" s="321"/>
      <c r="Y54" s="321"/>
      <c r="Z54" s="321"/>
      <c r="AA54" s="321"/>
      <c r="AB54" s="321"/>
      <c r="AC54" s="321"/>
      <c r="AD54" s="321"/>
      <c r="AE54" s="321"/>
      <c r="AF54" s="321"/>
      <c r="AG54" s="58"/>
      <c r="AH54" s="58"/>
      <c r="AI54" s="58"/>
      <c r="AJ54" s="58"/>
      <c r="AK54" s="333"/>
    </row>
    <row r="55" spans="1:37" ht="2.25" customHeight="1">
      <c r="A55" s="63"/>
      <c r="B55" s="332"/>
      <c r="C55" s="332"/>
      <c r="D55" s="332"/>
      <c r="E55" s="332"/>
      <c r="F55" s="332"/>
      <c r="G55" s="332"/>
      <c r="H55" s="332"/>
      <c r="I55" s="332"/>
      <c r="J55" s="332"/>
      <c r="K55" s="332"/>
      <c r="L55" s="332"/>
      <c r="M55" s="332"/>
      <c r="N55" s="332"/>
      <c r="O55" s="332"/>
      <c r="P55" s="332"/>
      <c r="Q55" s="332"/>
      <c r="R55" s="332"/>
      <c r="S55" s="332"/>
      <c r="T55" s="332"/>
      <c r="U55" s="317"/>
      <c r="V55" s="328"/>
      <c r="W55" s="328"/>
      <c r="X55" s="328"/>
      <c r="Y55" s="328"/>
      <c r="Z55" s="328"/>
      <c r="AA55" s="328"/>
      <c r="AB55" s="328"/>
      <c r="AC55" s="328"/>
      <c r="AD55" s="328"/>
      <c r="AE55" s="328"/>
      <c r="AF55" s="58"/>
      <c r="AG55" s="58"/>
      <c r="AH55" s="58"/>
      <c r="AI55" s="58"/>
      <c r="AJ55" s="58"/>
      <c r="AK55" s="333"/>
    </row>
    <row r="56" spans="1:37" ht="11.25" customHeight="1">
      <c r="A56" s="101"/>
      <c r="B56" s="429" t="s">
        <v>333</v>
      </c>
      <c r="C56" s="430"/>
      <c r="D56" s="430"/>
      <c r="E56" s="430"/>
      <c r="F56" s="430"/>
      <c r="G56" s="430"/>
      <c r="H56" s="430"/>
      <c r="I56" s="430"/>
      <c r="J56" s="431"/>
      <c r="K56" s="452"/>
      <c r="L56" s="452"/>
      <c r="M56" s="452"/>
      <c r="N56" s="452"/>
      <c r="O56" s="317"/>
      <c r="P56" s="317"/>
      <c r="Q56" s="317"/>
      <c r="R56" s="317"/>
      <c r="S56" s="317"/>
      <c r="T56" s="317"/>
      <c r="U56" s="58"/>
      <c r="V56" s="453" t="s">
        <v>222</v>
      </c>
      <c r="W56" s="453"/>
      <c r="X56" s="453"/>
      <c r="Y56" s="453"/>
      <c r="Z56" s="453"/>
      <c r="AA56" s="453"/>
      <c r="AB56" s="453"/>
      <c r="AC56" s="453"/>
      <c r="AD56" s="453"/>
      <c r="AE56" s="453"/>
      <c r="AF56" s="453"/>
      <c r="AG56" s="453"/>
      <c r="AH56" s="58"/>
      <c r="AI56" s="58"/>
      <c r="AJ56" s="58"/>
      <c r="AK56" s="99"/>
    </row>
    <row r="57" spans="1:37" ht="15" customHeight="1">
      <c r="A57" s="63"/>
      <c r="B57" s="436" t="s">
        <v>68</v>
      </c>
      <c r="C57" s="436"/>
      <c r="D57" s="436"/>
      <c r="E57" s="436"/>
      <c r="F57" s="436"/>
      <c r="G57" s="436"/>
      <c r="H57" s="436"/>
      <c r="I57" s="436"/>
      <c r="J57" s="436"/>
      <c r="K57" s="326"/>
      <c r="L57" s="317"/>
      <c r="M57" s="317"/>
      <c r="N57" s="317"/>
      <c r="O57" s="72"/>
      <c r="P57" s="317"/>
      <c r="Q57" s="317"/>
      <c r="R57" s="58"/>
      <c r="S57" s="58"/>
      <c r="T57" s="58"/>
      <c r="U57" s="317"/>
      <c r="V57" s="102"/>
      <c r="W57" s="321"/>
      <c r="X57" s="321"/>
      <c r="Y57" s="321"/>
      <c r="Z57" s="321"/>
      <c r="AA57" s="321"/>
      <c r="AB57" s="321"/>
      <c r="AC57" s="321"/>
      <c r="AD57" s="321"/>
      <c r="AE57" s="103"/>
      <c r="AF57" s="328"/>
      <c r="AG57" s="104"/>
      <c r="AH57" s="58"/>
      <c r="AI57" s="58"/>
      <c r="AJ57" s="58"/>
      <c r="AK57" s="99"/>
    </row>
    <row r="58" spans="1:37" ht="2.25" customHeight="1">
      <c r="A58" s="8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328"/>
      <c r="M58" s="328"/>
      <c r="N58" s="317"/>
      <c r="O58" s="317"/>
      <c r="P58" s="317"/>
      <c r="Q58" s="317"/>
      <c r="R58" s="317"/>
      <c r="S58" s="317"/>
      <c r="T58" s="317"/>
      <c r="U58" s="317"/>
      <c r="V58" s="328"/>
      <c r="W58" s="328"/>
      <c r="X58" s="328"/>
      <c r="Y58" s="328"/>
      <c r="Z58" s="328"/>
      <c r="AA58" s="328"/>
      <c r="AB58" s="328"/>
      <c r="AC58" s="328"/>
      <c r="AD58" s="328"/>
      <c r="AE58" s="328"/>
      <c r="AF58" s="328"/>
      <c r="AG58" s="90"/>
      <c r="AH58" s="326"/>
      <c r="AI58" s="326"/>
      <c r="AJ58" s="326"/>
      <c r="AK58" s="99"/>
    </row>
    <row r="59" spans="1:37" ht="3" customHeight="1">
      <c r="A59" s="105"/>
      <c r="B59" s="328"/>
      <c r="C59" s="328"/>
      <c r="D59" s="328"/>
      <c r="E59" s="328"/>
      <c r="F59" s="328"/>
      <c r="G59" s="328"/>
      <c r="H59" s="328"/>
      <c r="I59" s="328"/>
      <c r="J59" s="328"/>
      <c r="K59" s="328"/>
      <c r="L59" s="328"/>
      <c r="M59" s="58"/>
      <c r="N59" s="58"/>
      <c r="O59" s="58"/>
      <c r="P59" s="58"/>
      <c r="Q59" s="317"/>
      <c r="R59" s="72"/>
      <c r="S59" s="317"/>
      <c r="T59" s="326"/>
      <c r="U59" s="326"/>
      <c r="V59" s="326"/>
      <c r="W59" s="326"/>
      <c r="X59" s="326"/>
      <c r="Y59" s="326"/>
      <c r="Z59" s="326"/>
      <c r="AA59" s="106"/>
      <c r="AB59" s="106"/>
      <c r="AC59" s="106"/>
      <c r="AD59" s="106"/>
      <c r="AE59" s="106"/>
      <c r="AF59" s="106"/>
      <c r="AG59" s="106"/>
      <c r="AH59" s="107"/>
      <c r="AI59" s="325"/>
      <c r="AJ59" s="58"/>
      <c r="AK59" s="99"/>
    </row>
    <row r="60" spans="1:37" ht="11.25" customHeight="1">
      <c r="A60" s="101"/>
      <c r="B60" s="454"/>
      <c r="C60" s="454"/>
      <c r="D60" s="454"/>
      <c r="E60" s="454"/>
      <c r="F60" s="454"/>
      <c r="G60" s="454"/>
      <c r="H60" s="454"/>
      <c r="I60" s="454"/>
      <c r="J60" s="454"/>
      <c r="K60" s="452"/>
      <c r="L60" s="452"/>
      <c r="M60" s="452"/>
      <c r="N60" s="452"/>
      <c r="O60" s="317"/>
      <c r="P60" s="317"/>
      <c r="Q60" s="317"/>
      <c r="R60" s="317"/>
      <c r="S60" s="317"/>
      <c r="T60" s="317"/>
      <c r="U60" s="58"/>
      <c r="V60" s="455" t="s">
        <v>319</v>
      </c>
      <c r="W60" s="455"/>
      <c r="X60" s="455"/>
      <c r="Y60" s="455"/>
      <c r="Z60" s="72"/>
      <c r="AA60" s="72"/>
      <c r="AB60" s="72"/>
      <c r="AC60" s="72"/>
      <c r="AD60" s="72"/>
      <c r="AE60" s="72"/>
      <c r="AF60" s="72"/>
      <c r="AG60" s="72"/>
      <c r="AH60" s="58"/>
      <c r="AI60" s="58"/>
      <c r="AJ60" s="58"/>
      <c r="AK60" s="99"/>
    </row>
    <row r="61" spans="1:37" ht="15" customHeight="1">
      <c r="A61" s="105"/>
      <c r="B61" s="328"/>
      <c r="C61" s="328"/>
      <c r="D61" s="328"/>
      <c r="E61" s="328"/>
      <c r="F61" s="328"/>
      <c r="G61" s="328"/>
      <c r="H61" s="328"/>
      <c r="I61" s="328"/>
      <c r="J61" s="328"/>
      <c r="K61" s="328"/>
      <c r="L61" s="328"/>
      <c r="M61" s="58"/>
      <c r="N61" s="58"/>
      <c r="O61" s="58"/>
      <c r="P61" s="58"/>
      <c r="Q61" s="317"/>
      <c r="R61" s="72"/>
      <c r="S61" s="317"/>
      <c r="T61" s="326"/>
      <c r="U61" s="326"/>
      <c r="V61" s="445" t="s">
        <v>68</v>
      </c>
      <c r="W61" s="446"/>
      <c r="X61" s="446"/>
      <c r="Y61" s="446"/>
      <c r="Z61" s="446"/>
      <c r="AA61" s="446"/>
      <c r="AB61" s="447"/>
      <c r="AC61" s="106"/>
      <c r="AD61" s="106"/>
      <c r="AE61" s="106"/>
      <c r="AF61" s="106"/>
      <c r="AG61" s="106"/>
      <c r="AH61" s="107"/>
      <c r="AI61" s="325"/>
      <c r="AJ61" s="58"/>
      <c r="AK61" s="99"/>
    </row>
    <row r="62" spans="1:37" ht="4.5" customHeight="1">
      <c r="A62" s="105"/>
      <c r="B62" s="328"/>
      <c r="C62" s="328"/>
      <c r="D62" s="328"/>
      <c r="E62" s="328"/>
      <c r="F62" s="328"/>
      <c r="G62" s="328"/>
      <c r="H62" s="328"/>
      <c r="I62" s="328"/>
      <c r="J62" s="328"/>
      <c r="K62" s="328"/>
      <c r="L62" s="328"/>
      <c r="M62" s="58"/>
      <c r="N62" s="58"/>
      <c r="O62" s="58"/>
      <c r="P62" s="58"/>
      <c r="Q62" s="317"/>
      <c r="R62" s="72"/>
      <c r="S62" s="317"/>
      <c r="T62" s="326"/>
      <c r="U62" s="326"/>
      <c r="V62" s="328"/>
      <c r="W62" s="328"/>
      <c r="X62" s="328"/>
      <c r="Y62" s="328"/>
      <c r="Z62" s="328"/>
      <c r="AA62" s="328"/>
      <c r="AB62" s="328"/>
      <c r="AC62" s="106"/>
      <c r="AD62" s="106"/>
      <c r="AE62" s="106"/>
      <c r="AF62" s="106"/>
      <c r="AG62" s="106"/>
      <c r="AH62" s="107"/>
      <c r="AI62" s="325"/>
      <c r="AJ62" s="58"/>
      <c r="AK62" s="99"/>
    </row>
    <row r="63" spans="1:37" s="109" customFormat="1" ht="15" customHeight="1">
      <c r="A63" s="19"/>
      <c r="B63" s="451" t="s">
        <v>296</v>
      </c>
      <c r="C63" s="451"/>
      <c r="D63" s="451"/>
      <c r="E63" s="451"/>
      <c r="F63" s="451"/>
      <c r="G63" s="451"/>
      <c r="H63" s="451"/>
      <c r="I63" s="451"/>
      <c r="J63" s="451"/>
      <c r="K63" s="451"/>
      <c r="L63" s="451"/>
      <c r="M63" s="451"/>
      <c r="N63" s="451"/>
      <c r="O63" s="451"/>
      <c r="P63" s="451"/>
      <c r="Q63" s="451"/>
      <c r="R63" s="451"/>
      <c r="S63" s="451"/>
      <c r="T63" s="451"/>
      <c r="U63" s="108"/>
      <c r="V63" s="108"/>
      <c r="W63" s="448" t="s">
        <v>5</v>
      </c>
      <c r="X63" s="449"/>
      <c r="Y63" s="337"/>
      <c r="Z63" s="450" t="s">
        <v>6</v>
      </c>
      <c r="AA63" s="449"/>
      <c r="AB63" s="320" t="str">
        <f>IF(Y63="x","","x")</f>
        <v>x</v>
      </c>
      <c r="AC63" s="108"/>
      <c r="AD63" s="108"/>
      <c r="AE63" s="108"/>
      <c r="AF63" s="108"/>
      <c r="AG63" s="108"/>
      <c r="AH63" s="108"/>
      <c r="AI63" s="108"/>
      <c r="AJ63" s="108"/>
      <c r="AK63" s="20"/>
    </row>
    <row r="64" spans="1:37" s="109" customFormat="1" ht="2.25" customHeight="1">
      <c r="A64" s="19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20"/>
    </row>
    <row r="65" spans="1:37" s="109" customFormat="1" ht="44.25" customHeight="1">
      <c r="A65" s="19"/>
      <c r="B65" s="451" t="s">
        <v>223</v>
      </c>
      <c r="C65" s="451"/>
      <c r="D65" s="451"/>
      <c r="E65" s="451"/>
      <c r="F65" s="451"/>
      <c r="G65" s="451"/>
      <c r="H65" s="451"/>
      <c r="I65" s="108"/>
      <c r="J65" s="451" t="s">
        <v>291</v>
      </c>
      <c r="K65" s="451"/>
      <c r="L65" s="451"/>
      <c r="M65" s="451"/>
      <c r="N65" s="451"/>
      <c r="O65" s="451"/>
      <c r="P65" s="451"/>
      <c r="Q65" s="451"/>
      <c r="R65" s="451"/>
      <c r="S65" s="451" t="s">
        <v>224</v>
      </c>
      <c r="T65" s="451"/>
      <c r="U65" s="451"/>
      <c r="V65" s="451"/>
      <c r="W65" s="451"/>
      <c r="X65" s="451"/>
      <c r="Y65" s="451"/>
      <c r="Z65" s="451"/>
      <c r="AA65" s="451"/>
      <c r="AB65" s="451"/>
      <c r="AC65" s="451"/>
      <c r="AD65" s="104"/>
      <c r="AE65" s="104"/>
      <c r="AF65" s="104"/>
      <c r="AG65" s="104"/>
      <c r="AH65" s="104" t="s">
        <v>120</v>
      </c>
      <c r="AI65" s="104"/>
      <c r="AJ65" s="104"/>
      <c r="AK65" s="20"/>
    </row>
    <row r="66" spans="1:37" s="109" customFormat="1" ht="2.25" customHeight="1">
      <c r="A66" s="19"/>
      <c r="B66" s="324"/>
      <c r="C66" s="324"/>
      <c r="D66" s="324"/>
      <c r="E66" s="324"/>
      <c r="F66" s="324"/>
      <c r="G66" s="324"/>
      <c r="H66" s="324"/>
      <c r="I66" s="324"/>
      <c r="J66" s="324"/>
      <c r="K66" s="324"/>
      <c r="L66" s="324"/>
      <c r="M66" s="111"/>
      <c r="N66" s="111"/>
      <c r="O66" s="111"/>
      <c r="P66" s="111"/>
      <c r="Q66" s="111"/>
      <c r="R66" s="111"/>
      <c r="S66" s="111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20"/>
    </row>
    <row r="67" spans="1:37" s="109" customFormat="1" ht="15" customHeight="1">
      <c r="A67" s="19"/>
      <c r="B67" s="437" t="s">
        <v>188</v>
      </c>
      <c r="C67" s="438"/>
      <c r="D67" s="438"/>
      <c r="E67" s="438"/>
      <c r="F67" s="438"/>
      <c r="G67" s="438"/>
      <c r="H67" s="439"/>
      <c r="I67" s="112"/>
      <c r="J67" s="334"/>
      <c r="K67" s="334"/>
      <c r="L67" s="314" t="s">
        <v>449</v>
      </c>
      <c r="M67" s="334"/>
      <c r="N67" s="334"/>
      <c r="O67" s="314" t="s">
        <v>449</v>
      </c>
      <c r="P67" s="334"/>
      <c r="Q67" s="112"/>
      <c r="R67" s="112"/>
      <c r="S67" s="440" t="s">
        <v>68</v>
      </c>
      <c r="T67" s="441"/>
      <c r="U67" s="441"/>
      <c r="V67" s="441"/>
      <c r="W67" s="441"/>
      <c r="X67" s="441"/>
      <c r="Y67" s="44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20"/>
    </row>
    <row r="68" spans="1:37" ht="4.5" customHeight="1">
      <c r="A68" s="114"/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6"/>
    </row>
    <row r="69" spans="1:37" ht="3" hidden="1" customHeight="1">
      <c r="A69" s="114"/>
      <c r="B69" s="444"/>
      <c r="C69" s="444"/>
      <c r="D69" s="444"/>
      <c r="E69" s="444"/>
      <c r="F69" s="444"/>
      <c r="G69" s="444"/>
      <c r="H69" s="444"/>
      <c r="I69" s="444"/>
      <c r="J69" s="444"/>
      <c r="K69" s="444"/>
      <c r="L69" s="444"/>
      <c r="M69" s="444"/>
      <c r="N69" s="444"/>
      <c r="O69" s="444"/>
      <c r="P69" s="444"/>
      <c r="Q69" s="444"/>
      <c r="R69" s="444"/>
      <c r="S69" s="444"/>
      <c r="T69" s="444"/>
      <c r="U69" s="444"/>
      <c r="V69" s="444"/>
      <c r="W69" s="444"/>
      <c r="X69" s="444"/>
      <c r="Y69" s="444"/>
      <c r="Z69" s="444"/>
      <c r="AA69" s="444"/>
      <c r="AB69" s="444"/>
      <c r="AC69" s="444"/>
      <c r="AD69" s="444"/>
      <c r="AE69" s="444"/>
      <c r="AF69" s="444"/>
      <c r="AG69" s="444"/>
      <c r="AH69" s="444"/>
      <c r="AI69" s="444"/>
      <c r="AJ69" s="444"/>
      <c r="AK69" s="116"/>
    </row>
    <row r="70" spans="1:37" ht="24" customHeight="1">
      <c r="A70" s="114"/>
      <c r="B70" s="444" t="s">
        <v>318</v>
      </c>
      <c r="C70" s="444"/>
      <c r="D70" s="444"/>
      <c r="E70" s="444"/>
      <c r="F70" s="444"/>
      <c r="G70" s="444"/>
      <c r="H70" s="444"/>
      <c r="I70" s="444"/>
      <c r="J70" s="444"/>
      <c r="K70" s="444"/>
      <c r="L70" s="444"/>
      <c r="M70" s="444"/>
      <c r="N70" s="444"/>
      <c r="O70" s="444"/>
      <c r="P70" s="444"/>
      <c r="Q70" s="444"/>
      <c r="R70" s="444"/>
      <c r="S70" s="444"/>
      <c r="T70" s="444"/>
      <c r="U70" s="444"/>
      <c r="V70" s="444"/>
      <c r="W70" s="444"/>
      <c r="X70" s="444"/>
      <c r="Y70" s="444"/>
      <c r="Z70" s="444"/>
      <c r="AA70" s="444"/>
      <c r="AB70" s="444"/>
      <c r="AC70" s="444"/>
      <c r="AD70" s="444"/>
      <c r="AE70" s="444"/>
      <c r="AF70" s="444"/>
      <c r="AG70" s="444"/>
      <c r="AH70" s="444"/>
      <c r="AI70" s="444"/>
      <c r="AJ70" s="444"/>
      <c r="AK70" s="116"/>
    </row>
    <row r="71" spans="1:37" ht="6" customHeight="1">
      <c r="A71" s="117"/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  <c r="AH71" s="118"/>
      <c r="AI71" s="118"/>
      <c r="AJ71" s="118"/>
      <c r="AK71" s="119"/>
    </row>
    <row r="72" spans="1:37" ht="6" customHeight="1">
      <c r="A72" s="120"/>
      <c r="B72" s="323"/>
      <c r="C72" s="323"/>
      <c r="D72" s="323"/>
      <c r="E72" s="323"/>
      <c r="F72" s="323"/>
      <c r="G72" s="323"/>
      <c r="H72" s="323"/>
      <c r="I72" s="323"/>
      <c r="J72" s="323"/>
      <c r="K72" s="323"/>
      <c r="L72" s="323"/>
      <c r="M72" s="323"/>
      <c r="N72" s="323"/>
      <c r="O72" s="323"/>
      <c r="P72" s="323"/>
      <c r="Q72" s="323"/>
      <c r="R72" s="323"/>
      <c r="S72" s="323"/>
      <c r="T72" s="323"/>
      <c r="U72" s="323"/>
      <c r="V72" s="323"/>
      <c r="W72" s="323"/>
      <c r="X72" s="323"/>
      <c r="Y72" s="323"/>
      <c r="Z72" s="323"/>
      <c r="AA72" s="323"/>
      <c r="AB72" s="323"/>
      <c r="AC72" s="323"/>
      <c r="AD72" s="323"/>
      <c r="AE72" s="323"/>
      <c r="AF72" s="323"/>
      <c r="AG72" s="323"/>
      <c r="AH72" s="323"/>
      <c r="AI72" s="323"/>
      <c r="AJ72" s="323"/>
      <c r="AK72" s="121"/>
    </row>
    <row r="73" spans="1:37" ht="6" customHeight="1">
      <c r="A73" s="122"/>
      <c r="B73" s="123"/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  <c r="AG73" s="123"/>
      <c r="AH73" s="123"/>
      <c r="AI73" s="123"/>
      <c r="AJ73" s="123"/>
      <c r="AK73" s="124"/>
    </row>
    <row r="74" spans="1:37" ht="22.5" customHeight="1">
      <c r="A74" s="125"/>
      <c r="B74" s="443" t="s">
        <v>436</v>
      </c>
      <c r="C74" s="443"/>
      <c r="D74" s="443"/>
      <c r="E74" s="443"/>
      <c r="F74" s="443"/>
      <c r="G74" s="443"/>
      <c r="H74" s="443"/>
      <c r="I74" s="443"/>
      <c r="J74" s="443"/>
      <c r="K74" s="443"/>
      <c r="L74" s="443"/>
      <c r="M74" s="443"/>
      <c r="N74" s="443"/>
      <c r="O74" s="443"/>
      <c r="P74" s="443"/>
      <c r="Q74" s="443"/>
      <c r="R74" s="443"/>
      <c r="S74" s="443"/>
      <c r="T74" s="443"/>
      <c r="U74" s="443"/>
      <c r="V74" s="443"/>
      <c r="W74" s="443"/>
      <c r="X74" s="443"/>
      <c r="Y74" s="443"/>
      <c r="Z74" s="443"/>
      <c r="AA74" s="443"/>
      <c r="AB74" s="443"/>
      <c r="AC74" s="443"/>
      <c r="AD74" s="443"/>
      <c r="AE74" s="443"/>
      <c r="AF74" s="443"/>
      <c r="AG74" s="443"/>
      <c r="AH74" s="443"/>
      <c r="AI74" s="443"/>
      <c r="AJ74" s="443"/>
      <c r="AK74" s="318"/>
    </row>
    <row r="75" spans="1:37" ht="2.25" customHeight="1">
      <c r="A75" s="63"/>
      <c r="B75" s="417"/>
      <c r="C75" s="417"/>
      <c r="D75" s="417"/>
      <c r="E75" s="417"/>
      <c r="F75" s="417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6"/>
      <c r="AF75" s="126"/>
      <c r="AG75" s="126"/>
      <c r="AH75" s="126"/>
      <c r="AI75" s="126"/>
      <c r="AJ75" s="126"/>
      <c r="AK75" s="66"/>
    </row>
    <row r="76" spans="1:37" s="129" customFormat="1" ht="10.5" customHeight="1">
      <c r="A76" s="127"/>
      <c r="B76" s="413" t="s">
        <v>225</v>
      </c>
      <c r="C76" s="413"/>
      <c r="D76" s="413"/>
      <c r="E76" s="413"/>
      <c r="F76" s="413"/>
      <c r="G76" s="413"/>
      <c r="H76" s="413"/>
      <c r="I76" s="413" t="s">
        <v>226</v>
      </c>
      <c r="J76" s="413"/>
      <c r="K76" s="413"/>
      <c r="L76" s="413"/>
      <c r="M76" s="413"/>
      <c r="N76" s="413"/>
      <c r="O76" s="413"/>
      <c r="P76" s="413"/>
      <c r="Q76" s="413"/>
      <c r="R76" s="413"/>
      <c r="S76" s="413" t="s">
        <v>227</v>
      </c>
      <c r="T76" s="413"/>
      <c r="U76" s="413"/>
      <c r="V76" s="413"/>
      <c r="W76" s="413"/>
      <c r="X76" s="413"/>
      <c r="Y76" s="413"/>
      <c r="Z76" s="413"/>
      <c r="AA76" s="413" t="s">
        <v>228</v>
      </c>
      <c r="AB76" s="413"/>
      <c r="AC76" s="413"/>
      <c r="AD76" s="413"/>
      <c r="AE76" s="413"/>
      <c r="AF76" s="413"/>
      <c r="AG76" s="413"/>
      <c r="AH76" s="413"/>
      <c r="AI76" s="413"/>
      <c r="AJ76" s="413"/>
      <c r="AK76" s="128"/>
    </row>
    <row r="77" spans="1:37" s="358" customFormat="1" ht="15.95" customHeight="1">
      <c r="A77" s="357"/>
      <c r="B77" s="435" t="s">
        <v>52</v>
      </c>
      <c r="C77" s="435"/>
      <c r="D77" s="435"/>
      <c r="E77" s="435"/>
      <c r="F77" s="435"/>
      <c r="G77" s="435"/>
      <c r="H77" s="435"/>
      <c r="I77" s="436" t="s">
        <v>68</v>
      </c>
      <c r="J77" s="436"/>
      <c r="K77" s="436"/>
      <c r="L77" s="436"/>
      <c r="M77" s="436"/>
      <c r="N77" s="436"/>
      <c r="O77" s="436"/>
      <c r="P77" s="436"/>
      <c r="Q77" s="436"/>
      <c r="R77" s="436"/>
      <c r="S77" s="415"/>
      <c r="T77" s="415"/>
      <c r="U77" s="415"/>
      <c r="V77" s="415"/>
      <c r="W77" s="415"/>
      <c r="X77" s="415"/>
      <c r="Y77" s="415"/>
      <c r="Z77" s="415"/>
      <c r="AA77" s="415"/>
      <c r="AB77" s="415"/>
      <c r="AC77" s="415"/>
      <c r="AD77" s="415"/>
      <c r="AE77" s="415"/>
      <c r="AF77" s="415"/>
      <c r="AG77" s="415"/>
      <c r="AH77" s="415"/>
      <c r="AI77" s="415"/>
      <c r="AJ77" s="415"/>
      <c r="AK77" s="131"/>
    </row>
    <row r="78" spans="1:37" s="135" customFormat="1" ht="10.5" customHeight="1">
      <c r="A78" s="133"/>
      <c r="B78" s="422" t="s">
        <v>229</v>
      </c>
      <c r="C78" s="423"/>
      <c r="D78" s="423"/>
      <c r="E78" s="423"/>
      <c r="F78" s="423"/>
      <c r="G78" s="423"/>
      <c r="H78" s="424"/>
      <c r="I78" s="422" t="s">
        <v>230</v>
      </c>
      <c r="J78" s="423"/>
      <c r="K78" s="423"/>
      <c r="L78" s="423"/>
      <c r="M78" s="423"/>
      <c r="N78" s="423"/>
      <c r="O78" s="423"/>
      <c r="P78" s="423"/>
      <c r="Q78" s="423"/>
      <c r="R78" s="424"/>
      <c r="S78" s="422" t="s">
        <v>231</v>
      </c>
      <c r="T78" s="423"/>
      <c r="U78" s="423"/>
      <c r="V78" s="423"/>
      <c r="W78" s="423"/>
      <c r="X78" s="423"/>
      <c r="Y78" s="423"/>
      <c r="Z78" s="424"/>
      <c r="AA78" s="422" t="s">
        <v>232</v>
      </c>
      <c r="AB78" s="423"/>
      <c r="AC78" s="423"/>
      <c r="AD78" s="423"/>
      <c r="AE78" s="423"/>
      <c r="AF78" s="423"/>
      <c r="AG78" s="423"/>
      <c r="AH78" s="423"/>
      <c r="AI78" s="423"/>
      <c r="AJ78" s="424"/>
      <c r="AK78" s="134"/>
    </row>
    <row r="79" spans="1:37" s="358" customFormat="1" ht="15.95" customHeight="1">
      <c r="A79" s="357"/>
      <c r="B79" s="425"/>
      <c r="C79" s="426"/>
      <c r="D79" s="426"/>
      <c r="E79" s="426"/>
      <c r="F79" s="426"/>
      <c r="G79" s="426"/>
      <c r="H79" s="427"/>
      <c r="I79" s="425"/>
      <c r="J79" s="426"/>
      <c r="K79" s="426"/>
      <c r="L79" s="426"/>
      <c r="M79" s="426"/>
      <c r="N79" s="426"/>
      <c r="O79" s="426"/>
      <c r="P79" s="426"/>
      <c r="Q79" s="426"/>
      <c r="R79" s="427"/>
      <c r="S79" s="425"/>
      <c r="T79" s="426"/>
      <c r="U79" s="426"/>
      <c r="V79" s="426"/>
      <c r="W79" s="426"/>
      <c r="X79" s="426"/>
      <c r="Y79" s="426"/>
      <c r="Z79" s="427"/>
      <c r="AA79" s="415"/>
      <c r="AB79" s="415"/>
      <c r="AC79" s="415"/>
      <c r="AD79" s="415"/>
      <c r="AE79" s="415"/>
      <c r="AF79" s="415"/>
      <c r="AG79" s="415"/>
      <c r="AH79" s="415"/>
      <c r="AI79" s="415"/>
      <c r="AJ79" s="415"/>
      <c r="AK79" s="131"/>
    </row>
    <row r="80" spans="1:37" s="138" customFormat="1" ht="10.5" customHeight="1">
      <c r="A80" s="136"/>
      <c r="B80" s="422" t="s">
        <v>233</v>
      </c>
      <c r="C80" s="423"/>
      <c r="D80" s="423"/>
      <c r="E80" s="423"/>
      <c r="F80" s="423"/>
      <c r="G80" s="423"/>
      <c r="H80" s="424"/>
      <c r="I80" s="422" t="s">
        <v>234</v>
      </c>
      <c r="J80" s="423"/>
      <c r="K80" s="423"/>
      <c r="L80" s="423"/>
      <c r="M80" s="423"/>
      <c r="N80" s="423"/>
      <c r="O80" s="423"/>
      <c r="P80" s="423"/>
      <c r="Q80" s="423"/>
      <c r="R80" s="424"/>
      <c r="S80" s="422" t="s">
        <v>457</v>
      </c>
      <c r="T80" s="423"/>
      <c r="U80" s="423"/>
      <c r="V80" s="423"/>
      <c r="W80" s="423"/>
      <c r="X80" s="423"/>
      <c r="Y80" s="423"/>
      <c r="Z80" s="424"/>
      <c r="AA80" s="422" t="s">
        <v>235</v>
      </c>
      <c r="AB80" s="423"/>
      <c r="AC80" s="423"/>
      <c r="AD80" s="423"/>
      <c r="AE80" s="423"/>
      <c r="AF80" s="423"/>
      <c r="AG80" s="423"/>
      <c r="AH80" s="423"/>
      <c r="AI80" s="423"/>
      <c r="AJ80" s="424"/>
      <c r="AK80" s="137"/>
    </row>
    <row r="81" spans="1:37" s="360" customFormat="1" ht="15.95" customHeight="1">
      <c r="A81" s="359"/>
      <c r="B81" s="425"/>
      <c r="C81" s="426"/>
      <c r="D81" s="426"/>
      <c r="E81" s="426"/>
      <c r="F81" s="426"/>
      <c r="G81" s="426"/>
      <c r="H81" s="427"/>
      <c r="I81" s="425"/>
      <c r="J81" s="426"/>
      <c r="K81" s="426"/>
      <c r="L81" s="426"/>
      <c r="M81" s="426"/>
      <c r="N81" s="426"/>
      <c r="O81" s="426"/>
      <c r="P81" s="426"/>
      <c r="Q81" s="426"/>
      <c r="R81" s="427"/>
      <c r="S81" s="432"/>
      <c r="T81" s="433"/>
      <c r="U81" s="433"/>
      <c r="V81" s="433"/>
      <c r="W81" s="433"/>
      <c r="X81" s="433"/>
      <c r="Y81" s="433"/>
      <c r="Z81" s="434"/>
      <c r="AA81" s="432"/>
      <c r="AB81" s="433"/>
      <c r="AC81" s="433"/>
      <c r="AD81" s="433"/>
      <c r="AE81" s="433"/>
      <c r="AF81" s="433"/>
      <c r="AG81" s="433"/>
      <c r="AH81" s="433"/>
      <c r="AI81" s="433"/>
      <c r="AJ81" s="434"/>
      <c r="AK81" s="139"/>
    </row>
    <row r="82" spans="1:37" s="129" customFormat="1" ht="10.5" customHeight="1">
      <c r="A82" s="127"/>
      <c r="B82" s="422" t="s">
        <v>236</v>
      </c>
      <c r="C82" s="423"/>
      <c r="D82" s="423"/>
      <c r="E82" s="423"/>
      <c r="F82" s="423"/>
      <c r="G82" s="423"/>
      <c r="H82" s="423"/>
      <c r="I82" s="423"/>
      <c r="J82" s="423"/>
      <c r="K82" s="423"/>
      <c r="L82" s="423"/>
      <c r="M82" s="423"/>
      <c r="N82" s="423"/>
      <c r="O82" s="423"/>
      <c r="P82" s="423"/>
      <c r="Q82" s="423"/>
      <c r="R82" s="424"/>
      <c r="S82" s="423" t="s">
        <v>237</v>
      </c>
      <c r="T82" s="423"/>
      <c r="U82" s="423"/>
      <c r="V82" s="423"/>
      <c r="W82" s="423"/>
      <c r="X82" s="423"/>
      <c r="Y82" s="423"/>
      <c r="Z82" s="423"/>
      <c r="AA82" s="423"/>
      <c r="AB82" s="423"/>
      <c r="AC82" s="423"/>
      <c r="AD82" s="423"/>
      <c r="AE82" s="423"/>
      <c r="AF82" s="423"/>
      <c r="AG82" s="423"/>
      <c r="AH82" s="423"/>
      <c r="AI82" s="423"/>
      <c r="AJ82" s="424"/>
      <c r="AK82" s="128"/>
    </row>
    <row r="83" spans="1:37" s="358" customFormat="1" ht="15.95" customHeight="1">
      <c r="A83" s="357"/>
      <c r="B83" s="415"/>
      <c r="C83" s="415"/>
      <c r="D83" s="415"/>
      <c r="E83" s="415"/>
      <c r="F83" s="415"/>
      <c r="G83" s="415"/>
      <c r="H83" s="415"/>
      <c r="I83" s="415"/>
      <c r="J83" s="415"/>
      <c r="K83" s="415"/>
      <c r="L83" s="415"/>
      <c r="M83" s="415"/>
      <c r="N83" s="415"/>
      <c r="O83" s="415"/>
      <c r="P83" s="415"/>
      <c r="Q83" s="415"/>
      <c r="R83" s="415"/>
      <c r="S83" s="415"/>
      <c r="T83" s="415"/>
      <c r="U83" s="415"/>
      <c r="V83" s="415"/>
      <c r="W83" s="415"/>
      <c r="X83" s="415"/>
      <c r="Y83" s="415"/>
      <c r="Z83" s="415"/>
      <c r="AA83" s="415"/>
      <c r="AB83" s="415"/>
      <c r="AC83" s="415"/>
      <c r="AD83" s="415"/>
      <c r="AE83" s="415"/>
      <c r="AF83" s="415"/>
      <c r="AG83" s="415"/>
      <c r="AH83" s="415"/>
      <c r="AI83" s="415"/>
      <c r="AJ83" s="415"/>
      <c r="AK83" s="131"/>
    </row>
    <row r="84" spans="1:37" ht="3" customHeight="1">
      <c r="A84" s="140"/>
      <c r="B84" s="141"/>
      <c r="C84" s="141"/>
      <c r="D84" s="14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  <c r="AA84" s="141"/>
      <c r="AB84" s="141"/>
      <c r="AC84" s="141"/>
      <c r="AD84" s="141"/>
      <c r="AE84" s="141"/>
      <c r="AF84" s="141"/>
      <c r="AG84" s="141"/>
      <c r="AH84" s="141"/>
      <c r="AI84" s="141"/>
      <c r="AJ84" s="141"/>
      <c r="AK84" s="142"/>
    </row>
    <row r="85" spans="1:37" s="58" customFormat="1" ht="13.5" customHeight="1">
      <c r="A85" s="143"/>
      <c r="B85" s="508" t="s">
        <v>320</v>
      </c>
      <c r="C85" s="509"/>
      <c r="D85" s="509"/>
      <c r="E85" s="509"/>
      <c r="F85" s="509"/>
      <c r="G85" s="509"/>
      <c r="H85" s="509"/>
      <c r="I85" s="509"/>
      <c r="J85" s="509"/>
      <c r="K85" s="509"/>
      <c r="L85" s="509"/>
      <c r="M85" s="509"/>
      <c r="N85" s="509"/>
      <c r="O85" s="509"/>
      <c r="P85" s="509"/>
      <c r="Q85" s="509"/>
      <c r="R85" s="509"/>
      <c r="S85" s="509"/>
      <c r="T85" s="509"/>
      <c r="U85" s="509"/>
      <c r="V85" s="509"/>
      <c r="W85" s="509"/>
      <c r="X85" s="509"/>
      <c r="Y85" s="509"/>
      <c r="Z85" s="509"/>
      <c r="AA85" s="509"/>
      <c r="AB85" s="509"/>
      <c r="AC85" s="509"/>
      <c r="AD85" s="509"/>
      <c r="AE85" s="509"/>
      <c r="AF85" s="509"/>
      <c r="AG85" s="509"/>
      <c r="AH85" s="509"/>
      <c r="AI85" s="509"/>
      <c r="AJ85" s="509"/>
      <c r="AK85" s="510"/>
    </row>
    <row r="86" spans="1:37" ht="2.25" customHeight="1">
      <c r="A86" s="92"/>
      <c r="B86" s="93"/>
      <c r="C86" s="351"/>
      <c r="D86" s="351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  <c r="S86" s="351"/>
      <c r="T86" s="351"/>
      <c r="U86" s="351"/>
      <c r="V86" s="351"/>
      <c r="W86" s="351"/>
      <c r="X86" s="351"/>
      <c r="Y86" s="351"/>
      <c r="Z86" s="351"/>
      <c r="AA86" s="351"/>
      <c r="AB86" s="351"/>
      <c r="AC86" s="351"/>
      <c r="AD86" s="351"/>
      <c r="AE86" s="351"/>
      <c r="AF86" s="351"/>
      <c r="AG86" s="351"/>
      <c r="AH86" s="351"/>
      <c r="AI86" s="351"/>
      <c r="AJ86" s="351"/>
      <c r="AK86" s="346"/>
    </row>
    <row r="87" spans="1:37" s="129" customFormat="1" ht="11.25" customHeight="1">
      <c r="A87" s="127"/>
      <c r="B87" s="422" t="s">
        <v>124</v>
      </c>
      <c r="C87" s="423"/>
      <c r="D87" s="423"/>
      <c r="E87" s="423"/>
      <c r="F87" s="423"/>
      <c r="G87" s="423"/>
      <c r="H87" s="424"/>
      <c r="I87" s="413" t="s">
        <v>125</v>
      </c>
      <c r="J87" s="413"/>
      <c r="K87" s="413"/>
      <c r="L87" s="413"/>
      <c r="M87" s="413"/>
      <c r="N87" s="413"/>
      <c r="O87" s="413"/>
      <c r="P87" s="413"/>
      <c r="Q87" s="413"/>
      <c r="R87" s="413"/>
      <c r="S87" s="413" t="s">
        <v>126</v>
      </c>
      <c r="T87" s="413"/>
      <c r="U87" s="413"/>
      <c r="V87" s="413"/>
      <c r="W87" s="413"/>
      <c r="X87" s="413"/>
      <c r="Y87" s="413"/>
      <c r="Z87" s="413"/>
      <c r="AA87" s="413" t="s">
        <v>127</v>
      </c>
      <c r="AB87" s="413"/>
      <c r="AC87" s="413"/>
      <c r="AD87" s="413"/>
      <c r="AE87" s="413"/>
      <c r="AF87" s="413"/>
      <c r="AG87" s="413"/>
      <c r="AH87" s="413"/>
      <c r="AI87" s="413"/>
      <c r="AJ87" s="413"/>
      <c r="AK87" s="128"/>
    </row>
    <row r="88" spans="1:37" s="358" customFormat="1" ht="15.95" customHeight="1">
      <c r="A88" s="357"/>
      <c r="B88" s="436" t="s">
        <v>68</v>
      </c>
      <c r="C88" s="436"/>
      <c r="D88" s="436"/>
      <c r="E88" s="436"/>
      <c r="F88" s="436"/>
      <c r="G88" s="436"/>
      <c r="H88" s="436"/>
      <c r="I88" s="436" t="str">
        <f>IF(B88&lt;&gt;"Polska","nie dotyczy","(wybierz z listy)")</f>
        <v>nie dotyczy</v>
      </c>
      <c r="J88" s="436"/>
      <c r="K88" s="436"/>
      <c r="L88" s="436"/>
      <c r="M88" s="436"/>
      <c r="N88" s="436"/>
      <c r="O88" s="436"/>
      <c r="P88" s="436"/>
      <c r="Q88" s="436"/>
      <c r="R88" s="436"/>
      <c r="S88" s="415"/>
      <c r="T88" s="415"/>
      <c r="U88" s="415"/>
      <c r="V88" s="415"/>
      <c r="W88" s="415"/>
      <c r="X88" s="415"/>
      <c r="Y88" s="415"/>
      <c r="Z88" s="415"/>
      <c r="AA88" s="415"/>
      <c r="AB88" s="415"/>
      <c r="AC88" s="415"/>
      <c r="AD88" s="415"/>
      <c r="AE88" s="415"/>
      <c r="AF88" s="415"/>
      <c r="AG88" s="415"/>
      <c r="AH88" s="415"/>
      <c r="AI88" s="415"/>
      <c r="AJ88" s="415"/>
      <c r="AK88" s="131"/>
    </row>
    <row r="89" spans="1:37" s="135" customFormat="1" ht="11.25" customHeight="1">
      <c r="A89" s="133"/>
      <c r="B89" s="422" t="s">
        <v>131</v>
      </c>
      <c r="C89" s="423"/>
      <c r="D89" s="423"/>
      <c r="E89" s="423"/>
      <c r="F89" s="423"/>
      <c r="G89" s="423"/>
      <c r="H89" s="424"/>
      <c r="I89" s="422" t="s">
        <v>130</v>
      </c>
      <c r="J89" s="423"/>
      <c r="K89" s="423"/>
      <c r="L89" s="423"/>
      <c r="M89" s="423"/>
      <c r="N89" s="423"/>
      <c r="O89" s="423"/>
      <c r="P89" s="423"/>
      <c r="Q89" s="423"/>
      <c r="R89" s="424"/>
      <c r="S89" s="422" t="s">
        <v>129</v>
      </c>
      <c r="T89" s="423"/>
      <c r="U89" s="423"/>
      <c r="V89" s="423"/>
      <c r="W89" s="423"/>
      <c r="X89" s="423"/>
      <c r="Y89" s="423"/>
      <c r="Z89" s="424"/>
      <c r="AA89" s="422" t="s">
        <v>128</v>
      </c>
      <c r="AB89" s="423"/>
      <c r="AC89" s="423"/>
      <c r="AD89" s="423"/>
      <c r="AE89" s="423"/>
      <c r="AF89" s="423"/>
      <c r="AG89" s="423"/>
      <c r="AH89" s="423"/>
      <c r="AI89" s="423"/>
      <c r="AJ89" s="424"/>
      <c r="AK89" s="134"/>
    </row>
    <row r="90" spans="1:37" s="358" customFormat="1" ht="15.95" customHeight="1">
      <c r="A90" s="357"/>
      <c r="B90" s="425"/>
      <c r="C90" s="426"/>
      <c r="D90" s="426"/>
      <c r="E90" s="426"/>
      <c r="F90" s="426"/>
      <c r="G90" s="426"/>
      <c r="H90" s="427"/>
      <c r="I90" s="425"/>
      <c r="J90" s="426"/>
      <c r="K90" s="426"/>
      <c r="L90" s="426"/>
      <c r="M90" s="426"/>
      <c r="N90" s="426"/>
      <c r="O90" s="426"/>
      <c r="P90" s="426"/>
      <c r="Q90" s="426"/>
      <c r="R90" s="427"/>
      <c r="S90" s="425"/>
      <c r="T90" s="426"/>
      <c r="U90" s="426"/>
      <c r="V90" s="426"/>
      <c r="W90" s="426"/>
      <c r="X90" s="426"/>
      <c r="Y90" s="426"/>
      <c r="Z90" s="427"/>
      <c r="AA90" s="415"/>
      <c r="AB90" s="415"/>
      <c r="AC90" s="415"/>
      <c r="AD90" s="415"/>
      <c r="AE90" s="415"/>
      <c r="AF90" s="415"/>
      <c r="AG90" s="415"/>
      <c r="AH90" s="415"/>
      <c r="AI90" s="415"/>
      <c r="AJ90" s="415"/>
      <c r="AK90" s="131"/>
    </row>
    <row r="91" spans="1:37" s="138" customFormat="1" ht="11.25" customHeight="1">
      <c r="A91" s="136"/>
      <c r="B91" s="422" t="s">
        <v>132</v>
      </c>
      <c r="C91" s="423"/>
      <c r="D91" s="423"/>
      <c r="E91" s="423"/>
      <c r="F91" s="423"/>
      <c r="G91" s="423"/>
      <c r="H91" s="424"/>
      <c r="I91" s="422" t="s">
        <v>133</v>
      </c>
      <c r="J91" s="423"/>
      <c r="K91" s="423"/>
      <c r="L91" s="423"/>
      <c r="M91" s="423"/>
      <c r="N91" s="423"/>
      <c r="O91" s="423"/>
      <c r="P91" s="423"/>
      <c r="Q91" s="423"/>
      <c r="R91" s="424"/>
      <c r="S91" s="422" t="s">
        <v>458</v>
      </c>
      <c r="T91" s="423"/>
      <c r="U91" s="423"/>
      <c r="V91" s="423"/>
      <c r="W91" s="423"/>
      <c r="X91" s="423"/>
      <c r="Y91" s="423"/>
      <c r="Z91" s="424"/>
      <c r="AA91" s="422" t="s">
        <v>163</v>
      </c>
      <c r="AB91" s="423"/>
      <c r="AC91" s="423"/>
      <c r="AD91" s="423"/>
      <c r="AE91" s="423"/>
      <c r="AF91" s="423"/>
      <c r="AG91" s="423"/>
      <c r="AH91" s="423"/>
      <c r="AI91" s="423"/>
      <c r="AJ91" s="424"/>
      <c r="AK91" s="137"/>
    </row>
    <row r="92" spans="1:37" s="360" customFormat="1" ht="15.95" customHeight="1">
      <c r="A92" s="359"/>
      <c r="B92" s="425"/>
      <c r="C92" s="426"/>
      <c r="D92" s="426"/>
      <c r="E92" s="426"/>
      <c r="F92" s="426"/>
      <c r="G92" s="426"/>
      <c r="H92" s="427"/>
      <c r="I92" s="425"/>
      <c r="J92" s="426"/>
      <c r="K92" s="426"/>
      <c r="L92" s="426"/>
      <c r="M92" s="426"/>
      <c r="N92" s="426"/>
      <c r="O92" s="426"/>
      <c r="P92" s="426"/>
      <c r="Q92" s="426"/>
      <c r="R92" s="427"/>
      <c r="S92" s="432"/>
      <c r="T92" s="433"/>
      <c r="U92" s="433"/>
      <c r="V92" s="433"/>
      <c r="W92" s="433"/>
      <c r="X92" s="433"/>
      <c r="Y92" s="433"/>
      <c r="Z92" s="434"/>
      <c r="AA92" s="432"/>
      <c r="AB92" s="433"/>
      <c r="AC92" s="433"/>
      <c r="AD92" s="433"/>
      <c r="AE92" s="433"/>
      <c r="AF92" s="433"/>
      <c r="AG92" s="433"/>
      <c r="AH92" s="433"/>
      <c r="AI92" s="433"/>
      <c r="AJ92" s="434"/>
      <c r="AK92" s="139"/>
    </row>
    <row r="93" spans="1:37" s="129" customFormat="1" ht="10.5" customHeight="1">
      <c r="A93" s="127"/>
      <c r="B93" s="429" t="s">
        <v>134</v>
      </c>
      <c r="C93" s="430"/>
      <c r="D93" s="430"/>
      <c r="E93" s="430"/>
      <c r="F93" s="430"/>
      <c r="G93" s="430"/>
      <c r="H93" s="430"/>
      <c r="I93" s="430"/>
      <c r="J93" s="430"/>
      <c r="K93" s="430"/>
      <c r="L93" s="430"/>
      <c r="M93" s="430"/>
      <c r="N93" s="430"/>
      <c r="O93" s="430"/>
      <c r="P93" s="430"/>
      <c r="Q93" s="430"/>
      <c r="R93" s="431"/>
      <c r="S93" s="430" t="s">
        <v>135</v>
      </c>
      <c r="T93" s="430"/>
      <c r="U93" s="430"/>
      <c r="V93" s="430"/>
      <c r="W93" s="430"/>
      <c r="X93" s="430"/>
      <c r="Y93" s="430"/>
      <c r="Z93" s="430"/>
      <c r="AA93" s="430"/>
      <c r="AB93" s="430"/>
      <c r="AC93" s="430"/>
      <c r="AD93" s="430"/>
      <c r="AE93" s="430"/>
      <c r="AF93" s="430"/>
      <c r="AG93" s="430"/>
      <c r="AH93" s="430"/>
      <c r="AI93" s="430"/>
      <c r="AJ93" s="431"/>
      <c r="AK93" s="128"/>
    </row>
    <row r="94" spans="1:37" s="358" customFormat="1" ht="15.95" customHeight="1">
      <c r="A94" s="357"/>
      <c r="B94" s="415"/>
      <c r="C94" s="415"/>
      <c r="D94" s="415"/>
      <c r="E94" s="415"/>
      <c r="F94" s="415"/>
      <c r="G94" s="415"/>
      <c r="H94" s="415"/>
      <c r="I94" s="415"/>
      <c r="J94" s="415"/>
      <c r="K94" s="415"/>
      <c r="L94" s="415"/>
      <c r="M94" s="415"/>
      <c r="N94" s="415"/>
      <c r="O94" s="415"/>
      <c r="P94" s="415"/>
      <c r="Q94" s="415"/>
      <c r="R94" s="415"/>
      <c r="S94" s="415"/>
      <c r="T94" s="415"/>
      <c r="U94" s="415"/>
      <c r="V94" s="415"/>
      <c r="W94" s="415"/>
      <c r="X94" s="415"/>
      <c r="Y94" s="415"/>
      <c r="Z94" s="415"/>
      <c r="AA94" s="415"/>
      <c r="AB94" s="415"/>
      <c r="AC94" s="415"/>
      <c r="AD94" s="415"/>
      <c r="AE94" s="415"/>
      <c r="AF94" s="415"/>
      <c r="AG94" s="415"/>
      <c r="AH94" s="415"/>
      <c r="AI94" s="415"/>
      <c r="AJ94" s="415"/>
      <c r="AK94" s="131"/>
    </row>
    <row r="95" spans="1:37" s="132" customFormat="1" ht="3" customHeight="1">
      <c r="A95" s="130"/>
      <c r="B95" s="144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  <c r="AJ95" s="144"/>
      <c r="AK95" s="131"/>
    </row>
    <row r="96" spans="1:37" s="58" customFormat="1" ht="22.5" customHeight="1">
      <c r="A96" s="80"/>
      <c r="B96" s="428" t="s">
        <v>443</v>
      </c>
      <c r="C96" s="428"/>
      <c r="D96" s="428"/>
      <c r="E96" s="428"/>
      <c r="F96" s="428"/>
      <c r="G96" s="428"/>
      <c r="H96" s="428"/>
      <c r="I96" s="428"/>
      <c r="J96" s="428"/>
      <c r="K96" s="428"/>
      <c r="L96" s="428"/>
      <c r="M96" s="428"/>
      <c r="N96" s="428"/>
      <c r="O96" s="428"/>
      <c r="P96" s="428"/>
      <c r="Q96" s="428"/>
      <c r="R96" s="428"/>
      <c r="S96" s="428"/>
      <c r="T96" s="428"/>
      <c r="U96" s="428"/>
      <c r="V96" s="428"/>
      <c r="W96" s="428"/>
      <c r="X96" s="428"/>
      <c r="Y96" s="428"/>
      <c r="Z96" s="428"/>
      <c r="AA96" s="428"/>
      <c r="AB96" s="428"/>
      <c r="AC96" s="428"/>
      <c r="AD96" s="428"/>
      <c r="AE96" s="428"/>
      <c r="AF96" s="428"/>
      <c r="AG96" s="428"/>
      <c r="AH96" s="428"/>
      <c r="AI96" s="428"/>
      <c r="AJ96" s="428"/>
      <c r="AK96" s="269"/>
    </row>
    <row r="97" spans="1:39" s="58" customFormat="1" ht="2.25" customHeight="1">
      <c r="A97" s="125"/>
      <c r="B97" s="417"/>
      <c r="C97" s="418"/>
      <c r="D97" s="418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418"/>
      <c r="R97" s="418"/>
      <c r="S97" s="418"/>
      <c r="T97" s="418"/>
      <c r="U97" s="418"/>
      <c r="V97" s="418"/>
      <c r="W97" s="418"/>
      <c r="X97" s="418"/>
      <c r="Y97" s="418"/>
      <c r="Z97" s="418"/>
      <c r="AA97" s="418"/>
      <c r="AB97" s="418"/>
      <c r="AC97" s="418"/>
      <c r="AD97" s="418"/>
      <c r="AE97" s="418"/>
      <c r="AF97" s="418"/>
      <c r="AG97" s="418"/>
      <c r="AH97" s="418"/>
      <c r="AI97" s="418"/>
      <c r="AJ97" s="418"/>
      <c r="AK97" s="78"/>
    </row>
    <row r="98" spans="1:39" s="367" customFormat="1" ht="15" customHeight="1">
      <c r="A98" s="365"/>
      <c r="B98" s="419" t="s">
        <v>1</v>
      </c>
      <c r="C98" s="419"/>
      <c r="D98" s="401" t="s">
        <v>93</v>
      </c>
      <c r="E98" s="401"/>
      <c r="F98" s="401"/>
      <c r="G98" s="401"/>
      <c r="H98" s="401"/>
      <c r="I98" s="401"/>
      <c r="J98" s="401"/>
      <c r="K98" s="401"/>
      <c r="L98" s="401"/>
      <c r="M98" s="401"/>
      <c r="N98" s="401" t="s">
        <v>73</v>
      </c>
      <c r="O98" s="401"/>
      <c r="P98" s="401"/>
      <c r="Q98" s="401"/>
      <c r="R98" s="401"/>
      <c r="S98" s="401"/>
      <c r="T98" s="401"/>
      <c r="U98" s="401"/>
      <c r="V98" s="401"/>
      <c r="W98" s="401"/>
      <c r="X98" s="401"/>
      <c r="Y98" s="403" t="s">
        <v>74</v>
      </c>
      <c r="Z98" s="403"/>
      <c r="AA98" s="403"/>
      <c r="AB98" s="403"/>
      <c r="AC98" s="403"/>
      <c r="AD98" s="403"/>
      <c r="AE98" s="403"/>
      <c r="AF98" s="403"/>
      <c r="AG98" s="403"/>
      <c r="AH98" s="403"/>
      <c r="AI98" s="403"/>
      <c r="AJ98" s="403"/>
      <c r="AK98" s="366"/>
    </row>
    <row r="99" spans="1:39" ht="15" customHeight="1">
      <c r="A99" s="63"/>
      <c r="B99" s="421" t="s">
        <v>238</v>
      </c>
      <c r="C99" s="421"/>
      <c r="D99" s="402"/>
      <c r="E99" s="402"/>
      <c r="F99" s="402"/>
      <c r="G99" s="402"/>
      <c r="H99" s="402"/>
      <c r="I99" s="402"/>
      <c r="J99" s="402"/>
      <c r="K99" s="402"/>
      <c r="L99" s="402"/>
      <c r="M99" s="402"/>
      <c r="N99" s="402"/>
      <c r="O99" s="402"/>
      <c r="P99" s="402"/>
      <c r="Q99" s="402"/>
      <c r="R99" s="402"/>
      <c r="S99" s="402"/>
      <c r="T99" s="402"/>
      <c r="U99" s="402"/>
      <c r="V99" s="402"/>
      <c r="W99" s="402"/>
      <c r="X99" s="402"/>
      <c r="Y99" s="402"/>
      <c r="Z99" s="402"/>
      <c r="AA99" s="402"/>
      <c r="AB99" s="402"/>
      <c r="AC99" s="402"/>
      <c r="AD99" s="402"/>
      <c r="AE99" s="402"/>
      <c r="AF99" s="402"/>
      <c r="AG99" s="402"/>
      <c r="AH99" s="402"/>
      <c r="AI99" s="402"/>
      <c r="AJ99" s="402"/>
      <c r="AK99" s="346"/>
    </row>
    <row r="100" spans="1:39" ht="15" customHeight="1">
      <c r="A100" s="101"/>
      <c r="B100" s="421" t="s">
        <v>239</v>
      </c>
      <c r="C100" s="421"/>
      <c r="D100" s="402"/>
      <c r="E100" s="402"/>
      <c r="F100" s="402"/>
      <c r="G100" s="402"/>
      <c r="H100" s="402"/>
      <c r="I100" s="402"/>
      <c r="J100" s="402"/>
      <c r="K100" s="402"/>
      <c r="L100" s="402"/>
      <c r="M100" s="402"/>
      <c r="N100" s="402"/>
      <c r="O100" s="402"/>
      <c r="P100" s="402"/>
      <c r="Q100" s="402"/>
      <c r="R100" s="402"/>
      <c r="S100" s="402"/>
      <c r="T100" s="402"/>
      <c r="U100" s="402"/>
      <c r="V100" s="402"/>
      <c r="W100" s="402"/>
      <c r="X100" s="402"/>
      <c r="Y100" s="402"/>
      <c r="Z100" s="402"/>
      <c r="AA100" s="402"/>
      <c r="AB100" s="402"/>
      <c r="AC100" s="402"/>
      <c r="AD100" s="402"/>
      <c r="AE100" s="402"/>
      <c r="AF100" s="402"/>
      <c r="AG100" s="402"/>
      <c r="AH100" s="402"/>
      <c r="AI100" s="402"/>
      <c r="AJ100" s="402"/>
      <c r="AK100" s="99"/>
    </row>
    <row r="101" spans="1:39" ht="15" customHeight="1">
      <c r="A101" s="101"/>
      <c r="B101" s="421" t="s">
        <v>240</v>
      </c>
      <c r="C101" s="421"/>
      <c r="D101" s="402"/>
      <c r="E101" s="402"/>
      <c r="F101" s="402"/>
      <c r="G101" s="402"/>
      <c r="H101" s="402"/>
      <c r="I101" s="402"/>
      <c r="J101" s="402"/>
      <c r="K101" s="402"/>
      <c r="L101" s="402"/>
      <c r="M101" s="402"/>
      <c r="N101" s="402"/>
      <c r="O101" s="402"/>
      <c r="P101" s="402"/>
      <c r="Q101" s="402"/>
      <c r="R101" s="402"/>
      <c r="S101" s="402"/>
      <c r="T101" s="402"/>
      <c r="U101" s="402"/>
      <c r="V101" s="402"/>
      <c r="W101" s="402"/>
      <c r="X101" s="402"/>
      <c r="Y101" s="402"/>
      <c r="Z101" s="402"/>
      <c r="AA101" s="402"/>
      <c r="AB101" s="402"/>
      <c r="AC101" s="402"/>
      <c r="AD101" s="402"/>
      <c r="AE101" s="402"/>
      <c r="AF101" s="402"/>
      <c r="AG101" s="402"/>
      <c r="AH101" s="402"/>
      <c r="AI101" s="402"/>
      <c r="AJ101" s="402"/>
      <c r="AK101" s="99"/>
    </row>
    <row r="102" spans="1:39" s="336" customFormat="1" ht="15" customHeight="1">
      <c r="A102" s="308"/>
      <c r="B102" s="421" t="s">
        <v>2</v>
      </c>
      <c r="C102" s="421"/>
      <c r="D102" s="402"/>
      <c r="E102" s="402"/>
      <c r="F102" s="402"/>
      <c r="G102" s="402"/>
      <c r="H102" s="402"/>
      <c r="I102" s="402"/>
      <c r="J102" s="402"/>
      <c r="K102" s="402"/>
      <c r="L102" s="402"/>
      <c r="M102" s="402"/>
      <c r="N102" s="402"/>
      <c r="O102" s="402"/>
      <c r="P102" s="402"/>
      <c r="Q102" s="402"/>
      <c r="R102" s="402"/>
      <c r="S102" s="402"/>
      <c r="T102" s="402"/>
      <c r="U102" s="402"/>
      <c r="V102" s="402"/>
      <c r="W102" s="402"/>
      <c r="X102" s="402"/>
      <c r="Y102" s="402"/>
      <c r="Z102" s="402"/>
      <c r="AA102" s="402"/>
      <c r="AB102" s="402"/>
      <c r="AC102" s="402"/>
      <c r="AD102" s="402"/>
      <c r="AE102" s="402"/>
      <c r="AF102" s="402"/>
      <c r="AG102" s="402"/>
      <c r="AH102" s="402"/>
      <c r="AI102" s="402"/>
      <c r="AJ102" s="402"/>
      <c r="AK102" s="309"/>
    </row>
    <row r="103" spans="1:39" ht="10.5" customHeight="1">
      <c r="A103" s="146"/>
      <c r="B103" s="347"/>
      <c r="C103" s="347"/>
      <c r="D103" s="347"/>
      <c r="E103" s="347"/>
      <c r="F103" s="347"/>
      <c r="G103" s="347"/>
      <c r="H103" s="347"/>
      <c r="I103" s="347"/>
      <c r="J103" s="347"/>
      <c r="K103" s="347"/>
      <c r="L103" s="347"/>
      <c r="M103" s="347"/>
      <c r="N103" s="347"/>
      <c r="O103" s="347"/>
      <c r="P103" s="347"/>
      <c r="Q103" s="347"/>
      <c r="R103" s="347"/>
      <c r="S103" s="347"/>
      <c r="T103" s="347"/>
      <c r="U103" s="347"/>
      <c r="V103" s="347"/>
      <c r="W103" s="347"/>
      <c r="X103" s="347"/>
      <c r="Y103" s="347"/>
      <c r="Z103" s="347"/>
      <c r="AA103" s="347"/>
      <c r="AB103" s="347"/>
      <c r="AC103" s="347"/>
      <c r="AD103" s="347"/>
      <c r="AE103" s="347"/>
      <c r="AF103" s="347"/>
      <c r="AG103" s="347"/>
      <c r="AH103" s="347"/>
      <c r="AI103" s="347"/>
      <c r="AJ103" s="347"/>
      <c r="AK103" s="346"/>
      <c r="AM103" s="377" t="s">
        <v>461</v>
      </c>
    </row>
    <row r="104" spans="1:39" s="58" customFormat="1" ht="15" customHeight="1">
      <c r="A104" s="80"/>
      <c r="B104" s="404" t="s">
        <v>241</v>
      </c>
      <c r="C104" s="404"/>
      <c r="D104" s="404"/>
      <c r="E104" s="404"/>
      <c r="F104" s="404"/>
      <c r="G104" s="404"/>
      <c r="H104" s="404"/>
      <c r="I104" s="404"/>
      <c r="J104" s="404"/>
      <c r="K104" s="404"/>
      <c r="L104" s="404"/>
      <c r="M104" s="404"/>
      <c r="N104" s="404"/>
      <c r="O104" s="404"/>
      <c r="P104" s="404"/>
      <c r="Q104" s="404"/>
      <c r="R104" s="404"/>
      <c r="S104" s="404"/>
      <c r="T104" s="404"/>
      <c r="U104" s="404"/>
      <c r="V104" s="404"/>
      <c r="W104" s="404"/>
      <c r="X104" s="404"/>
      <c r="Y104" s="404"/>
      <c r="Z104" s="404"/>
      <c r="AA104" s="404"/>
      <c r="AB104" s="404"/>
      <c r="AC104" s="404"/>
      <c r="AD104" s="404"/>
      <c r="AE104" s="404"/>
      <c r="AF104" s="404"/>
      <c r="AG104" s="404"/>
      <c r="AH104" s="404"/>
      <c r="AI104" s="404"/>
      <c r="AJ104" s="404"/>
      <c r="AK104" s="405"/>
      <c r="AM104" s="384" t="s">
        <v>462</v>
      </c>
    </row>
    <row r="105" spans="1:39" ht="2.25" customHeight="1">
      <c r="A105" s="101"/>
      <c r="B105" s="147"/>
      <c r="C105" s="147"/>
      <c r="D105" s="147"/>
      <c r="E105" s="147"/>
      <c r="F105" s="147"/>
      <c r="G105" s="147"/>
      <c r="H105" s="147"/>
      <c r="I105" s="147"/>
      <c r="J105" s="147"/>
      <c r="K105" s="147"/>
      <c r="L105" s="147"/>
      <c r="M105" s="147"/>
      <c r="N105" s="147"/>
      <c r="O105" s="147"/>
      <c r="P105" s="147"/>
      <c r="Q105" s="147"/>
      <c r="R105" s="147"/>
      <c r="S105" s="147"/>
      <c r="T105" s="147"/>
      <c r="U105" s="147"/>
      <c r="V105" s="147"/>
      <c r="W105" s="147"/>
      <c r="X105" s="147"/>
      <c r="Y105" s="147"/>
      <c r="Z105" s="352"/>
      <c r="AA105" s="352"/>
      <c r="AB105" s="352"/>
      <c r="AC105" s="352"/>
      <c r="AD105" s="352"/>
      <c r="AE105" s="352"/>
      <c r="AF105" s="352"/>
      <c r="AG105" s="352"/>
      <c r="AH105" s="352"/>
      <c r="AI105" s="352"/>
      <c r="AJ105" s="352"/>
      <c r="AK105" s="148"/>
      <c r="AM105" s="374"/>
    </row>
    <row r="106" spans="1:39" s="42" customFormat="1" ht="9.75" customHeight="1">
      <c r="A106" s="149"/>
      <c r="B106" s="410" t="s">
        <v>242</v>
      </c>
      <c r="C106" s="416"/>
      <c r="D106" s="416"/>
      <c r="E106" s="416"/>
      <c r="F106" s="416"/>
      <c r="G106" s="416"/>
      <c r="H106" s="416"/>
      <c r="I106" s="416"/>
      <c r="J106" s="416"/>
      <c r="K106" s="416"/>
      <c r="L106" s="416"/>
      <c r="M106" s="416"/>
      <c r="N106" s="410" t="s">
        <v>243</v>
      </c>
      <c r="O106" s="416"/>
      <c r="P106" s="416"/>
      <c r="Q106" s="416"/>
      <c r="R106" s="416"/>
      <c r="S106" s="416"/>
      <c r="T106" s="416"/>
      <c r="U106" s="416"/>
      <c r="V106" s="416"/>
      <c r="W106" s="416"/>
      <c r="X106" s="416"/>
      <c r="Y106" s="410" t="s">
        <v>244</v>
      </c>
      <c r="Z106" s="411"/>
      <c r="AA106" s="411"/>
      <c r="AB106" s="411"/>
      <c r="AC106" s="411"/>
      <c r="AD106" s="411"/>
      <c r="AE106" s="411"/>
      <c r="AF106" s="411"/>
      <c r="AG106" s="411"/>
      <c r="AH106" s="411"/>
      <c r="AI106" s="411"/>
      <c r="AJ106" s="412"/>
      <c r="AK106" s="150"/>
      <c r="AM106" s="374"/>
    </row>
    <row r="107" spans="1:39" s="270" customFormat="1" ht="15.95" customHeight="1">
      <c r="A107" s="236"/>
      <c r="B107" s="392"/>
      <c r="C107" s="393"/>
      <c r="D107" s="393"/>
      <c r="E107" s="393"/>
      <c r="F107" s="393"/>
      <c r="G107" s="393"/>
      <c r="H107" s="393"/>
      <c r="I107" s="393"/>
      <c r="J107" s="393"/>
      <c r="K107" s="393"/>
      <c r="L107" s="393"/>
      <c r="M107" s="393"/>
      <c r="N107" s="392"/>
      <c r="O107" s="393"/>
      <c r="P107" s="393"/>
      <c r="Q107" s="393"/>
      <c r="R107" s="393"/>
      <c r="S107" s="393"/>
      <c r="T107" s="393"/>
      <c r="U107" s="393"/>
      <c r="V107" s="393"/>
      <c r="W107" s="393"/>
      <c r="X107" s="394"/>
      <c r="Y107" s="392"/>
      <c r="Z107" s="393"/>
      <c r="AA107" s="393"/>
      <c r="AB107" s="393"/>
      <c r="AC107" s="393"/>
      <c r="AD107" s="393"/>
      <c r="AE107" s="393"/>
      <c r="AF107" s="393"/>
      <c r="AG107" s="393"/>
      <c r="AH107" s="393"/>
      <c r="AI107" s="393"/>
      <c r="AJ107" s="394"/>
      <c r="AK107" s="238"/>
      <c r="AM107" s="374"/>
    </row>
    <row r="108" spans="1:39" s="42" customFormat="1" ht="9" customHeight="1">
      <c r="A108" s="149"/>
      <c r="B108" s="410" t="s">
        <v>245</v>
      </c>
      <c r="C108" s="411"/>
      <c r="D108" s="411"/>
      <c r="E108" s="411"/>
      <c r="F108" s="411"/>
      <c r="G108" s="411"/>
      <c r="H108" s="412"/>
      <c r="I108" s="410" t="s">
        <v>246</v>
      </c>
      <c r="J108" s="411"/>
      <c r="K108" s="411"/>
      <c r="L108" s="411"/>
      <c r="M108" s="411"/>
      <c r="N108" s="411"/>
      <c r="O108" s="411"/>
      <c r="P108" s="411"/>
      <c r="Q108" s="411"/>
      <c r="R108" s="412"/>
      <c r="S108" s="410" t="s">
        <v>247</v>
      </c>
      <c r="T108" s="411"/>
      <c r="U108" s="411"/>
      <c r="V108" s="411"/>
      <c r="W108" s="411"/>
      <c r="X108" s="411"/>
      <c r="Y108" s="411"/>
      <c r="Z108" s="412"/>
      <c r="AA108" s="343" t="s">
        <v>248</v>
      </c>
      <c r="AB108" s="344"/>
      <c r="AC108" s="344"/>
      <c r="AD108" s="344"/>
      <c r="AE108" s="344"/>
      <c r="AF108" s="344"/>
      <c r="AG108" s="344"/>
      <c r="AH108" s="344"/>
      <c r="AI108" s="344"/>
      <c r="AJ108" s="345"/>
      <c r="AK108" s="150"/>
    </row>
    <row r="109" spans="1:39" s="270" customFormat="1" ht="15.95" customHeight="1">
      <c r="A109" s="236"/>
      <c r="B109" s="406" t="s">
        <v>68</v>
      </c>
      <c r="C109" s="407"/>
      <c r="D109" s="407"/>
      <c r="E109" s="407"/>
      <c r="F109" s="407"/>
      <c r="G109" s="407"/>
      <c r="H109" s="408"/>
      <c r="I109" s="398" t="str">
        <f t="shared" ref="I109" si="0">IF(E88&lt;&gt;"Polska","nie dotyczy","(wybierz z listy)")</f>
        <v>nie dotyczy</v>
      </c>
      <c r="J109" s="399"/>
      <c r="K109" s="399"/>
      <c r="L109" s="399"/>
      <c r="M109" s="399"/>
      <c r="N109" s="399"/>
      <c r="O109" s="399"/>
      <c r="P109" s="399"/>
      <c r="Q109" s="399"/>
      <c r="R109" s="400"/>
      <c r="S109" s="392"/>
      <c r="T109" s="393"/>
      <c r="U109" s="393"/>
      <c r="V109" s="393"/>
      <c r="W109" s="393"/>
      <c r="X109" s="393"/>
      <c r="Y109" s="393"/>
      <c r="Z109" s="394"/>
      <c r="AA109" s="392"/>
      <c r="AB109" s="393"/>
      <c r="AC109" s="393"/>
      <c r="AD109" s="393"/>
      <c r="AE109" s="393"/>
      <c r="AF109" s="393"/>
      <c r="AG109" s="393"/>
      <c r="AH109" s="393"/>
      <c r="AI109" s="393"/>
      <c r="AJ109" s="394"/>
      <c r="AK109" s="238"/>
    </row>
    <row r="110" spans="1:39" s="42" customFormat="1" ht="9" customHeight="1">
      <c r="A110" s="149"/>
      <c r="B110" s="389" t="s">
        <v>249</v>
      </c>
      <c r="C110" s="390"/>
      <c r="D110" s="390"/>
      <c r="E110" s="390"/>
      <c r="F110" s="390"/>
      <c r="G110" s="390"/>
      <c r="H110" s="391"/>
      <c r="I110" s="389" t="s">
        <v>250</v>
      </c>
      <c r="J110" s="390"/>
      <c r="K110" s="390"/>
      <c r="L110" s="390"/>
      <c r="M110" s="390"/>
      <c r="N110" s="390"/>
      <c r="O110" s="390"/>
      <c r="P110" s="390"/>
      <c r="Q110" s="390"/>
      <c r="R110" s="391"/>
      <c r="S110" s="390" t="s">
        <v>251</v>
      </c>
      <c r="T110" s="390"/>
      <c r="U110" s="390"/>
      <c r="V110" s="390"/>
      <c r="W110" s="390"/>
      <c r="X110" s="390"/>
      <c r="Y110" s="390"/>
      <c r="Z110" s="390"/>
      <c r="AA110" s="348" t="s">
        <v>252</v>
      </c>
      <c r="AB110" s="349"/>
      <c r="AC110" s="349"/>
      <c r="AD110" s="349"/>
      <c r="AE110" s="349"/>
      <c r="AF110" s="349"/>
      <c r="AG110" s="349"/>
      <c r="AH110" s="349"/>
      <c r="AI110" s="349"/>
      <c r="AJ110" s="350"/>
      <c r="AK110" s="150"/>
    </row>
    <row r="111" spans="1:39" s="270" customFormat="1" ht="15.95" customHeight="1">
      <c r="A111" s="236"/>
      <c r="B111" s="392"/>
      <c r="C111" s="393"/>
      <c r="D111" s="393"/>
      <c r="E111" s="393"/>
      <c r="F111" s="393"/>
      <c r="G111" s="393"/>
      <c r="H111" s="394"/>
      <c r="I111" s="392"/>
      <c r="J111" s="393"/>
      <c r="K111" s="393"/>
      <c r="L111" s="393"/>
      <c r="M111" s="393"/>
      <c r="N111" s="393"/>
      <c r="O111" s="393"/>
      <c r="P111" s="393"/>
      <c r="Q111" s="393"/>
      <c r="R111" s="394"/>
      <c r="S111" s="393"/>
      <c r="T111" s="393"/>
      <c r="U111" s="393"/>
      <c r="V111" s="393"/>
      <c r="W111" s="393"/>
      <c r="X111" s="393"/>
      <c r="Y111" s="393"/>
      <c r="Z111" s="393"/>
      <c r="AA111" s="392"/>
      <c r="AB111" s="393"/>
      <c r="AC111" s="393"/>
      <c r="AD111" s="393"/>
      <c r="AE111" s="393"/>
      <c r="AF111" s="393"/>
      <c r="AG111" s="393"/>
      <c r="AH111" s="393"/>
      <c r="AI111" s="393"/>
      <c r="AJ111" s="394"/>
      <c r="AK111" s="238"/>
    </row>
    <row r="112" spans="1:39" s="42" customFormat="1" ht="9" customHeight="1">
      <c r="A112" s="149"/>
      <c r="B112" s="389" t="s">
        <v>253</v>
      </c>
      <c r="C112" s="390"/>
      <c r="D112" s="390"/>
      <c r="E112" s="390"/>
      <c r="F112" s="390"/>
      <c r="G112" s="390"/>
      <c r="H112" s="391"/>
      <c r="I112" s="389" t="s">
        <v>254</v>
      </c>
      <c r="J112" s="390"/>
      <c r="K112" s="390"/>
      <c r="L112" s="390"/>
      <c r="M112" s="390"/>
      <c r="N112" s="390"/>
      <c r="O112" s="390"/>
      <c r="P112" s="390"/>
      <c r="Q112" s="390"/>
      <c r="R112" s="391"/>
      <c r="S112" s="389" t="s">
        <v>459</v>
      </c>
      <c r="T112" s="390"/>
      <c r="U112" s="390"/>
      <c r="V112" s="390"/>
      <c r="W112" s="390"/>
      <c r="X112" s="390"/>
      <c r="Y112" s="390"/>
      <c r="Z112" s="391"/>
      <c r="AA112" s="348" t="s">
        <v>255</v>
      </c>
      <c r="AB112" s="349"/>
      <c r="AC112" s="349"/>
      <c r="AD112" s="349"/>
      <c r="AE112" s="349"/>
      <c r="AF112" s="349"/>
      <c r="AG112" s="349"/>
      <c r="AH112" s="349"/>
      <c r="AI112" s="349"/>
      <c r="AJ112" s="350"/>
      <c r="AK112" s="150"/>
    </row>
    <row r="113" spans="1:37" s="270" customFormat="1" ht="15.95" customHeight="1">
      <c r="A113" s="236"/>
      <c r="B113" s="392"/>
      <c r="C113" s="393"/>
      <c r="D113" s="393"/>
      <c r="E113" s="393"/>
      <c r="F113" s="393"/>
      <c r="G113" s="393"/>
      <c r="H113" s="394"/>
      <c r="I113" s="392"/>
      <c r="J113" s="393"/>
      <c r="K113" s="393"/>
      <c r="L113" s="393"/>
      <c r="M113" s="393"/>
      <c r="N113" s="393"/>
      <c r="O113" s="393"/>
      <c r="P113" s="393"/>
      <c r="Q113" s="393"/>
      <c r="R113" s="394"/>
      <c r="S113" s="395"/>
      <c r="T113" s="396"/>
      <c r="U113" s="396"/>
      <c r="V113" s="396"/>
      <c r="W113" s="396"/>
      <c r="X113" s="396"/>
      <c r="Y113" s="396"/>
      <c r="Z113" s="397"/>
      <c r="AA113" s="395"/>
      <c r="AB113" s="396"/>
      <c r="AC113" s="396"/>
      <c r="AD113" s="396"/>
      <c r="AE113" s="396"/>
      <c r="AF113" s="396"/>
      <c r="AG113" s="396"/>
      <c r="AH113" s="396"/>
      <c r="AI113" s="396"/>
      <c r="AJ113" s="397"/>
      <c r="AK113" s="238"/>
    </row>
    <row r="114" spans="1:37" s="42" customFormat="1" ht="9" customHeight="1">
      <c r="A114" s="149"/>
      <c r="B114" s="410" t="s">
        <v>304</v>
      </c>
      <c r="C114" s="411"/>
      <c r="D114" s="411"/>
      <c r="E114" s="411"/>
      <c r="F114" s="411"/>
      <c r="G114" s="411"/>
      <c r="H114" s="411"/>
      <c r="I114" s="411"/>
      <c r="J114" s="411"/>
      <c r="K114" s="411"/>
      <c r="L114" s="411"/>
      <c r="M114" s="411"/>
      <c r="N114" s="411"/>
      <c r="O114" s="411"/>
      <c r="P114" s="411"/>
      <c r="Q114" s="411"/>
      <c r="R114" s="412"/>
      <c r="S114" s="410" t="s">
        <v>256</v>
      </c>
      <c r="T114" s="411"/>
      <c r="U114" s="411"/>
      <c r="V114" s="411"/>
      <c r="W114" s="411"/>
      <c r="X114" s="411"/>
      <c r="Y114" s="411"/>
      <c r="Z114" s="411"/>
      <c r="AA114" s="411"/>
      <c r="AB114" s="411"/>
      <c r="AC114" s="411"/>
      <c r="AD114" s="411"/>
      <c r="AE114" s="411"/>
      <c r="AF114" s="411"/>
      <c r="AG114" s="411"/>
      <c r="AH114" s="411"/>
      <c r="AI114" s="411"/>
      <c r="AJ114" s="412"/>
      <c r="AK114" s="150"/>
    </row>
    <row r="115" spans="1:37" s="270" customFormat="1" ht="15.95" customHeight="1">
      <c r="A115" s="236"/>
      <c r="B115" s="392"/>
      <c r="C115" s="393"/>
      <c r="D115" s="393"/>
      <c r="E115" s="393"/>
      <c r="F115" s="393"/>
      <c r="G115" s="393"/>
      <c r="H115" s="393"/>
      <c r="I115" s="393"/>
      <c r="J115" s="393"/>
      <c r="K115" s="393"/>
      <c r="L115" s="393"/>
      <c r="M115" s="393"/>
      <c r="N115" s="393"/>
      <c r="O115" s="393"/>
      <c r="P115" s="393"/>
      <c r="Q115" s="393"/>
      <c r="R115" s="394"/>
      <c r="S115" s="392"/>
      <c r="T115" s="393"/>
      <c r="U115" s="393"/>
      <c r="V115" s="393"/>
      <c r="W115" s="393"/>
      <c r="X115" s="393"/>
      <c r="Y115" s="393"/>
      <c r="Z115" s="393"/>
      <c r="AA115" s="393"/>
      <c r="AB115" s="393"/>
      <c r="AC115" s="393"/>
      <c r="AD115" s="393"/>
      <c r="AE115" s="393"/>
      <c r="AF115" s="393"/>
      <c r="AG115" s="393"/>
      <c r="AH115" s="393"/>
      <c r="AI115" s="393"/>
      <c r="AJ115" s="394"/>
      <c r="AK115" s="361"/>
    </row>
    <row r="116" spans="1:37" ht="2.25" customHeight="1">
      <c r="A116" s="101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70"/>
      <c r="AF116" s="70"/>
      <c r="AG116" s="70"/>
      <c r="AH116" s="70"/>
      <c r="AI116" s="70"/>
      <c r="AJ116" s="70"/>
      <c r="AK116" s="148"/>
    </row>
    <row r="117" spans="1:37" s="58" customFormat="1" ht="15" customHeight="1">
      <c r="A117" s="80"/>
      <c r="B117" s="404" t="s">
        <v>257</v>
      </c>
      <c r="C117" s="404"/>
      <c r="D117" s="404"/>
      <c r="E117" s="404"/>
      <c r="F117" s="404"/>
      <c r="G117" s="404"/>
      <c r="H117" s="404"/>
      <c r="I117" s="404"/>
      <c r="J117" s="404"/>
      <c r="K117" s="404"/>
      <c r="L117" s="404"/>
      <c r="M117" s="404"/>
      <c r="N117" s="404"/>
      <c r="O117" s="404"/>
      <c r="P117" s="404"/>
      <c r="Q117" s="404"/>
      <c r="R117" s="404"/>
      <c r="S117" s="404"/>
      <c r="T117" s="404"/>
      <c r="U117" s="404"/>
      <c r="V117" s="404"/>
      <c r="W117" s="404"/>
      <c r="X117" s="404"/>
      <c r="Y117" s="404"/>
      <c r="Z117" s="404"/>
      <c r="AA117" s="404"/>
      <c r="AB117" s="404"/>
      <c r="AC117" s="404"/>
      <c r="AD117" s="404"/>
      <c r="AE117" s="404"/>
      <c r="AF117" s="404"/>
      <c r="AG117" s="404"/>
      <c r="AH117" s="404"/>
      <c r="AI117" s="404"/>
      <c r="AJ117" s="404"/>
      <c r="AK117" s="405"/>
    </row>
    <row r="118" spans="1:37" ht="2.25" customHeight="1">
      <c r="A118" s="101"/>
      <c r="B118" s="409"/>
      <c r="C118" s="404"/>
      <c r="D118" s="404"/>
      <c r="E118" s="404"/>
      <c r="F118" s="404"/>
      <c r="G118" s="404"/>
      <c r="H118" s="404"/>
      <c r="I118" s="404"/>
      <c r="J118" s="404"/>
      <c r="K118" s="404"/>
      <c r="L118" s="404"/>
      <c r="M118" s="404"/>
      <c r="N118" s="404"/>
      <c r="O118" s="404"/>
      <c r="P118" s="404"/>
      <c r="Q118" s="404"/>
      <c r="R118" s="404"/>
      <c r="S118" s="404"/>
      <c r="T118" s="404"/>
      <c r="U118" s="404"/>
      <c r="V118" s="404"/>
      <c r="W118" s="404"/>
      <c r="X118" s="404"/>
      <c r="Y118" s="404"/>
      <c r="Z118" s="404"/>
      <c r="AA118" s="404"/>
      <c r="AB118" s="404"/>
      <c r="AC118" s="404"/>
      <c r="AD118" s="404"/>
      <c r="AE118" s="404"/>
      <c r="AF118" s="404"/>
      <c r="AG118" s="404"/>
      <c r="AH118" s="404"/>
      <c r="AI118" s="404"/>
      <c r="AJ118" s="404"/>
      <c r="AK118" s="148"/>
    </row>
    <row r="119" spans="1:37" s="129" customFormat="1" ht="9" customHeight="1">
      <c r="A119" s="145"/>
      <c r="B119" s="413" t="s">
        <v>136</v>
      </c>
      <c r="C119" s="413"/>
      <c r="D119" s="413"/>
      <c r="E119" s="413"/>
      <c r="F119" s="413"/>
      <c r="G119" s="413"/>
      <c r="H119" s="413"/>
      <c r="I119" s="413"/>
      <c r="J119" s="413"/>
      <c r="K119" s="413"/>
      <c r="L119" s="413"/>
      <c r="M119" s="413"/>
      <c r="N119" s="413"/>
      <c r="O119" s="413" t="s">
        <v>137</v>
      </c>
      <c r="P119" s="413"/>
      <c r="Q119" s="413"/>
      <c r="R119" s="413"/>
      <c r="S119" s="413"/>
      <c r="T119" s="413"/>
      <c r="U119" s="413"/>
      <c r="V119" s="413"/>
      <c r="W119" s="413"/>
      <c r="X119" s="413"/>
      <c r="Y119" s="413"/>
      <c r="Z119" s="413"/>
      <c r="AA119" s="413" t="s">
        <v>258</v>
      </c>
      <c r="AB119" s="413"/>
      <c r="AC119" s="413"/>
      <c r="AD119" s="413"/>
      <c r="AE119" s="413"/>
      <c r="AF119" s="413"/>
      <c r="AG119" s="413"/>
      <c r="AH119" s="413"/>
      <c r="AI119" s="413"/>
      <c r="AJ119" s="413"/>
      <c r="AK119" s="151"/>
    </row>
    <row r="120" spans="1:37" s="364" customFormat="1" ht="15.95" customHeight="1">
      <c r="A120" s="362"/>
      <c r="B120" s="415"/>
      <c r="C120" s="415"/>
      <c r="D120" s="415"/>
      <c r="E120" s="415"/>
      <c r="F120" s="415"/>
      <c r="G120" s="415"/>
      <c r="H120" s="415"/>
      <c r="I120" s="415"/>
      <c r="J120" s="415"/>
      <c r="K120" s="415"/>
      <c r="L120" s="415"/>
      <c r="M120" s="415"/>
      <c r="N120" s="415"/>
      <c r="O120" s="415"/>
      <c r="P120" s="415"/>
      <c r="Q120" s="415"/>
      <c r="R120" s="415"/>
      <c r="S120" s="415"/>
      <c r="T120" s="415"/>
      <c r="U120" s="415"/>
      <c r="V120" s="415"/>
      <c r="W120" s="415"/>
      <c r="X120" s="415"/>
      <c r="Y120" s="415"/>
      <c r="Z120" s="415"/>
      <c r="AA120" s="414"/>
      <c r="AB120" s="414"/>
      <c r="AC120" s="414"/>
      <c r="AD120" s="414"/>
      <c r="AE120" s="414"/>
      <c r="AF120" s="414"/>
      <c r="AG120" s="414"/>
      <c r="AH120" s="414"/>
      <c r="AI120" s="414"/>
      <c r="AJ120" s="414"/>
      <c r="AK120" s="363"/>
    </row>
    <row r="121" spans="1:37" s="129" customFormat="1" ht="9" customHeight="1">
      <c r="A121" s="145"/>
      <c r="B121" s="413" t="s">
        <v>259</v>
      </c>
      <c r="C121" s="413"/>
      <c r="D121" s="413"/>
      <c r="E121" s="413"/>
      <c r="F121" s="413"/>
      <c r="G121" s="413"/>
      <c r="H121" s="413"/>
      <c r="I121" s="413"/>
      <c r="J121" s="413"/>
      <c r="K121" s="413"/>
      <c r="L121" s="413"/>
      <c r="M121" s="413"/>
      <c r="N121" s="413"/>
      <c r="O121" s="413" t="s">
        <v>260</v>
      </c>
      <c r="P121" s="413"/>
      <c r="Q121" s="413"/>
      <c r="R121" s="413"/>
      <c r="S121" s="413"/>
      <c r="T121" s="413"/>
      <c r="U121" s="413"/>
      <c r="V121" s="413"/>
      <c r="W121" s="413"/>
      <c r="X121" s="413"/>
      <c r="Y121" s="413"/>
      <c r="Z121" s="413"/>
      <c r="AA121" s="413"/>
      <c r="AB121" s="413"/>
      <c r="AC121" s="413"/>
      <c r="AD121" s="413"/>
      <c r="AE121" s="413"/>
      <c r="AF121" s="413"/>
      <c r="AG121" s="413"/>
      <c r="AH121" s="413"/>
      <c r="AI121" s="413"/>
      <c r="AJ121" s="413"/>
      <c r="AK121" s="151"/>
    </row>
    <row r="122" spans="1:37" s="364" customFormat="1" ht="15.95" customHeight="1">
      <c r="A122" s="362"/>
      <c r="B122" s="414"/>
      <c r="C122" s="414"/>
      <c r="D122" s="414"/>
      <c r="E122" s="414"/>
      <c r="F122" s="414"/>
      <c r="G122" s="414"/>
      <c r="H122" s="414"/>
      <c r="I122" s="414"/>
      <c r="J122" s="414"/>
      <c r="K122" s="414"/>
      <c r="L122" s="414"/>
      <c r="M122" s="414"/>
      <c r="N122" s="414"/>
      <c r="O122" s="415"/>
      <c r="P122" s="415"/>
      <c r="Q122" s="415"/>
      <c r="R122" s="415"/>
      <c r="S122" s="415"/>
      <c r="T122" s="415"/>
      <c r="U122" s="415"/>
      <c r="V122" s="415"/>
      <c r="W122" s="415"/>
      <c r="X122" s="415"/>
      <c r="Y122" s="415"/>
      <c r="Z122" s="415"/>
      <c r="AA122" s="415"/>
      <c r="AB122" s="415"/>
      <c r="AC122" s="415"/>
      <c r="AD122" s="415"/>
      <c r="AE122" s="415"/>
      <c r="AF122" s="415"/>
      <c r="AG122" s="415"/>
      <c r="AH122" s="415"/>
      <c r="AI122" s="415"/>
      <c r="AJ122" s="415"/>
      <c r="AK122" s="363"/>
    </row>
    <row r="123" spans="1:37" s="132" customFormat="1" ht="6" customHeight="1">
      <c r="A123" s="152"/>
      <c r="B123" s="420"/>
      <c r="C123" s="420"/>
      <c r="D123" s="420"/>
      <c r="E123" s="420"/>
      <c r="F123" s="420"/>
      <c r="G123" s="420"/>
      <c r="H123" s="420"/>
      <c r="I123" s="420"/>
      <c r="J123" s="420"/>
      <c r="K123" s="420"/>
      <c r="L123" s="420"/>
      <c r="M123" s="420"/>
      <c r="N123" s="420"/>
      <c r="O123" s="420"/>
      <c r="P123" s="420"/>
      <c r="Q123" s="420"/>
      <c r="R123" s="420"/>
      <c r="S123" s="420"/>
      <c r="T123" s="420"/>
      <c r="U123" s="420"/>
      <c r="V123" s="420"/>
      <c r="W123" s="420"/>
      <c r="X123" s="420"/>
      <c r="Y123" s="420"/>
      <c r="Z123" s="420"/>
      <c r="AA123" s="420"/>
      <c r="AB123" s="420"/>
      <c r="AC123" s="420"/>
      <c r="AD123" s="420"/>
      <c r="AE123" s="420"/>
      <c r="AF123" s="420"/>
      <c r="AG123" s="420"/>
      <c r="AH123" s="420"/>
      <c r="AI123" s="420"/>
      <c r="AJ123" s="420"/>
      <c r="AK123" s="153"/>
    </row>
    <row r="124" spans="1:37" ht="3" customHeight="1"/>
    <row r="125" spans="1:37" ht="3" hidden="1" customHeight="1"/>
    <row r="126" spans="1:37" ht="12" hidden="1" customHeight="1"/>
    <row r="127" spans="1:37" hidden="1">
      <c r="B127" s="59" t="s">
        <v>68</v>
      </c>
    </row>
    <row r="128" spans="1:37" hidden="1">
      <c r="B128" s="59" t="s">
        <v>75</v>
      </c>
    </row>
    <row r="129" spans="2:23" hidden="1">
      <c r="B129" s="59" t="s">
        <v>76</v>
      </c>
    </row>
    <row r="130" spans="2:23" ht="12.75" hidden="1" customHeight="1"/>
    <row r="131" spans="2:23" hidden="1">
      <c r="D131" s="154" t="s">
        <v>68</v>
      </c>
      <c r="W131" s="154" t="s">
        <v>68</v>
      </c>
    </row>
    <row r="132" spans="2:23" hidden="1">
      <c r="D132" s="154" t="s">
        <v>71</v>
      </c>
      <c r="W132" s="59" t="s">
        <v>267</v>
      </c>
    </row>
    <row r="133" spans="2:23" hidden="1">
      <c r="D133" s="155" t="s">
        <v>77</v>
      </c>
      <c r="W133" s="59" t="s">
        <v>268</v>
      </c>
    </row>
    <row r="134" spans="2:23" hidden="1">
      <c r="D134" s="317" t="s">
        <v>78</v>
      </c>
      <c r="W134" s="59" t="s">
        <v>453</v>
      </c>
    </row>
    <row r="135" spans="2:23" hidden="1">
      <c r="D135" s="317" t="s">
        <v>79</v>
      </c>
      <c r="W135" s="154" t="s">
        <v>68</v>
      </c>
    </row>
    <row r="136" spans="2:23" hidden="1">
      <c r="D136" s="317" t="s">
        <v>80</v>
      </c>
      <c r="W136" s="59" t="s">
        <v>312</v>
      </c>
    </row>
    <row r="137" spans="2:23" hidden="1">
      <c r="D137" s="317"/>
      <c r="W137" s="59" t="s">
        <v>270</v>
      </c>
    </row>
    <row r="138" spans="2:23" hidden="1">
      <c r="D138" s="317"/>
      <c r="W138" s="59" t="s">
        <v>269</v>
      </c>
    </row>
    <row r="139" spans="2:23" hidden="1">
      <c r="D139" s="317"/>
      <c r="W139" s="59" t="s">
        <v>271</v>
      </c>
    </row>
    <row r="140" spans="2:23" hidden="1">
      <c r="D140" s="317"/>
      <c r="W140" s="59" t="s">
        <v>272</v>
      </c>
    </row>
    <row r="141" spans="2:23" hidden="1">
      <c r="D141" s="317"/>
      <c r="W141" s="59" t="s">
        <v>273</v>
      </c>
    </row>
    <row r="142" spans="2:23" hidden="1">
      <c r="D142" s="317"/>
      <c r="W142" s="59" t="s">
        <v>274</v>
      </c>
    </row>
    <row r="143" spans="2:23" hidden="1">
      <c r="D143" s="317"/>
      <c r="W143" s="59" t="s">
        <v>275</v>
      </c>
    </row>
    <row r="144" spans="2:23" hidden="1">
      <c r="D144" s="317"/>
      <c r="W144" s="59" t="s">
        <v>276</v>
      </c>
    </row>
    <row r="145" spans="4:23" hidden="1">
      <c r="D145" s="317"/>
      <c r="W145" s="59" t="s">
        <v>277</v>
      </c>
    </row>
    <row r="146" spans="4:23" hidden="1">
      <c r="D146" s="317"/>
    </row>
    <row r="147" spans="4:23" hidden="1">
      <c r="D147" s="317"/>
      <c r="W147" s="154" t="s">
        <v>68</v>
      </c>
    </row>
    <row r="148" spans="4:23" hidden="1">
      <c r="D148" s="317" t="s">
        <v>81</v>
      </c>
      <c r="W148" s="59" t="s">
        <v>262</v>
      </c>
    </row>
    <row r="149" spans="4:23" hidden="1">
      <c r="D149" s="317" t="s">
        <v>82</v>
      </c>
      <c r="W149" s="59" t="s">
        <v>263</v>
      </c>
    </row>
    <row r="150" spans="4:23" hidden="1">
      <c r="D150" s="317" t="s">
        <v>83</v>
      </c>
      <c r="W150" s="59" t="s">
        <v>264</v>
      </c>
    </row>
    <row r="151" spans="4:23" hidden="1">
      <c r="D151" s="317" t="s">
        <v>84</v>
      </c>
      <c r="W151" s="59" t="s">
        <v>265</v>
      </c>
    </row>
    <row r="152" spans="4:23" hidden="1">
      <c r="W152" s="59" t="s">
        <v>266</v>
      </c>
    </row>
    <row r="153" spans="4:23" hidden="1">
      <c r="D153" s="59" t="s">
        <v>68</v>
      </c>
    </row>
    <row r="154" spans="4:23" hidden="1">
      <c r="D154" s="59" t="s">
        <v>85</v>
      </c>
    </row>
    <row r="155" spans="4:23" hidden="1">
      <c r="D155" s="59" t="s">
        <v>72</v>
      </c>
    </row>
    <row r="156" spans="4:23" hidden="1">
      <c r="D156" s="59" t="s">
        <v>86</v>
      </c>
    </row>
    <row r="157" spans="4:23" hidden="1">
      <c r="D157" s="59" t="s">
        <v>87</v>
      </c>
    </row>
    <row r="158" spans="4:23" hidden="1">
      <c r="D158" s="59" t="s">
        <v>88</v>
      </c>
    </row>
    <row r="159" spans="4:23" hidden="1">
      <c r="D159" s="59" t="s">
        <v>89</v>
      </c>
    </row>
    <row r="160" spans="4:23" hidden="1">
      <c r="D160" s="59" t="s">
        <v>90</v>
      </c>
    </row>
    <row r="161" spans="4:23" hidden="1">
      <c r="D161" s="59" t="s">
        <v>91</v>
      </c>
      <c r="W161" s="59" t="s">
        <v>68</v>
      </c>
    </row>
    <row r="162" spans="4:23" hidden="1">
      <c r="D162" s="59" t="s">
        <v>92</v>
      </c>
      <c r="W162" s="59" t="s">
        <v>278</v>
      </c>
    </row>
    <row r="163" spans="4:23" hidden="1">
      <c r="W163" s="59" t="s">
        <v>279</v>
      </c>
    </row>
    <row r="164" spans="4:23" hidden="1">
      <c r="D164" s="154" t="s">
        <v>68</v>
      </c>
      <c r="W164" s="59" t="s">
        <v>280</v>
      </c>
    </row>
    <row r="165" spans="4:23" hidden="1">
      <c r="D165" s="154" t="s">
        <v>8</v>
      </c>
      <c r="W165" s="59" t="s">
        <v>281</v>
      </c>
    </row>
    <row r="166" spans="4:23" hidden="1">
      <c r="D166" s="59" t="s">
        <v>7</v>
      </c>
      <c r="W166" s="59" t="s">
        <v>282</v>
      </c>
    </row>
    <row r="167" spans="4:23" hidden="1">
      <c r="D167" s="58" t="s">
        <v>9</v>
      </c>
      <c r="W167" s="59" t="s">
        <v>283</v>
      </c>
    </row>
    <row r="168" spans="4:23" hidden="1">
      <c r="D168" s="59" t="s">
        <v>10</v>
      </c>
      <c r="W168" s="59" t="s">
        <v>284</v>
      </c>
    </row>
    <row r="169" spans="4:23" hidden="1">
      <c r="D169" s="59" t="s">
        <v>11</v>
      </c>
    </row>
    <row r="170" spans="4:23" hidden="1">
      <c r="D170" s="59" t="s">
        <v>12</v>
      </c>
    </row>
    <row r="171" spans="4:23" hidden="1">
      <c r="D171" s="59" t="s">
        <v>13</v>
      </c>
    </row>
    <row r="172" spans="4:23" hidden="1">
      <c r="D172" s="129" t="s">
        <v>19</v>
      </c>
    </row>
    <row r="173" spans="4:23" hidden="1">
      <c r="D173" s="59" t="s">
        <v>14</v>
      </c>
    </row>
    <row r="174" spans="4:23" hidden="1">
      <c r="D174" s="59" t="s">
        <v>15</v>
      </c>
    </row>
    <row r="175" spans="4:23" hidden="1">
      <c r="D175" s="59" t="s">
        <v>20</v>
      </c>
    </row>
    <row r="176" spans="4:23" hidden="1">
      <c r="D176" s="59" t="s">
        <v>16</v>
      </c>
    </row>
    <row r="177" spans="4:4" hidden="1">
      <c r="D177" s="59" t="s">
        <v>18</v>
      </c>
    </row>
    <row r="178" spans="4:4" hidden="1">
      <c r="D178" s="129" t="s">
        <v>17</v>
      </c>
    </row>
    <row r="179" spans="4:4" hidden="1"/>
    <row r="180" spans="4:4" hidden="1">
      <c r="D180" s="59" t="s">
        <v>68</v>
      </c>
    </row>
    <row r="181" spans="4:4" hidden="1">
      <c r="D181" s="59" t="s">
        <v>39</v>
      </c>
    </row>
    <row r="182" spans="4:4" hidden="1">
      <c r="D182" s="59" t="s">
        <v>40</v>
      </c>
    </row>
    <row r="183" spans="4:4" hidden="1">
      <c r="D183" s="59" t="s">
        <v>41</v>
      </c>
    </row>
    <row r="184" spans="4:4" hidden="1">
      <c r="D184" s="59" t="s">
        <v>42</v>
      </c>
    </row>
    <row r="185" spans="4:4" hidden="1">
      <c r="D185" s="59" t="s">
        <v>43</v>
      </c>
    </row>
    <row r="186" spans="4:4" hidden="1">
      <c r="D186" s="59" t="s">
        <v>44</v>
      </c>
    </row>
    <row r="187" spans="4:4" hidden="1">
      <c r="D187" s="59" t="s">
        <v>45</v>
      </c>
    </row>
    <row r="188" spans="4:4" hidden="1">
      <c r="D188" s="59" t="s">
        <v>46</v>
      </c>
    </row>
    <row r="189" spans="4:4" hidden="1">
      <c r="D189" s="59" t="s">
        <v>47</v>
      </c>
    </row>
    <row r="190" spans="4:4" hidden="1">
      <c r="D190" s="59" t="s">
        <v>48</v>
      </c>
    </row>
    <row r="191" spans="4:4" hidden="1">
      <c r="D191" s="59" t="s">
        <v>49</v>
      </c>
    </row>
    <row r="192" spans="4:4" hidden="1">
      <c r="D192" s="59" t="s">
        <v>285</v>
      </c>
    </row>
    <row r="193" spans="4:4" hidden="1">
      <c r="D193" s="59" t="s">
        <v>51</v>
      </c>
    </row>
    <row r="194" spans="4:4" hidden="1">
      <c r="D194" s="59" t="s">
        <v>52</v>
      </c>
    </row>
    <row r="195" spans="4:4" hidden="1">
      <c r="D195" s="59" t="s">
        <v>53</v>
      </c>
    </row>
    <row r="196" spans="4:4" hidden="1">
      <c r="D196" s="59" t="s">
        <v>54</v>
      </c>
    </row>
    <row r="197" spans="4:4" hidden="1">
      <c r="D197" s="59" t="s">
        <v>55</v>
      </c>
    </row>
    <row r="198" spans="4:4" hidden="1">
      <c r="D198" s="59" t="s">
        <v>56</v>
      </c>
    </row>
    <row r="199" spans="4:4" hidden="1">
      <c r="D199" s="59" t="s">
        <v>57</v>
      </c>
    </row>
    <row r="200" spans="4:4" hidden="1">
      <c r="D200" s="59" t="s">
        <v>58</v>
      </c>
    </row>
    <row r="201" spans="4:4" hidden="1">
      <c r="D201" s="59" t="s">
        <v>59</v>
      </c>
    </row>
    <row r="202" spans="4:4" hidden="1">
      <c r="D202" s="59" t="s">
        <v>60</v>
      </c>
    </row>
    <row r="203" spans="4:4" hidden="1">
      <c r="D203" s="59" t="s">
        <v>61</v>
      </c>
    </row>
    <row r="204" spans="4:4" hidden="1">
      <c r="D204" s="59" t="s">
        <v>62</v>
      </c>
    </row>
    <row r="205" spans="4:4" hidden="1">
      <c r="D205" s="59" t="s">
        <v>63</v>
      </c>
    </row>
    <row r="206" spans="4:4" hidden="1">
      <c r="D206" s="59" t="s">
        <v>64</v>
      </c>
    </row>
    <row r="207" spans="4:4" hidden="1">
      <c r="D207" s="59" t="s">
        <v>65</v>
      </c>
    </row>
    <row r="208" spans="4:4" hidden="1">
      <c r="D208" s="59" t="s">
        <v>66</v>
      </c>
    </row>
    <row r="209" spans="4:4" hidden="1"/>
    <row r="210" spans="4:4" hidden="1"/>
    <row r="211" spans="4:4" hidden="1">
      <c r="D211" s="59" t="s">
        <v>68</v>
      </c>
    </row>
    <row r="212" spans="4:4" hidden="1">
      <c r="D212" s="59" t="s">
        <v>95</v>
      </c>
    </row>
    <row r="213" spans="4:4" hidden="1">
      <c r="D213" s="59" t="s">
        <v>96</v>
      </c>
    </row>
    <row r="214" spans="4:4" hidden="1">
      <c r="D214" s="59" t="s">
        <v>97</v>
      </c>
    </row>
    <row r="215" spans="4:4" hidden="1">
      <c r="D215" s="59" t="s">
        <v>98</v>
      </c>
    </row>
    <row r="216" spans="4:4" hidden="1">
      <c r="D216" s="59" t="s">
        <v>99</v>
      </c>
    </row>
    <row r="217" spans="4:4" hidden="1">
      <c r="D217" s="59" t="s">
        <v>100</v>
      </c>
    </row>
    <row r="218" spans="4:4" hidden="1">
      <c r="D218" s="59" t="s">
        <v>101</v>
      </c>
    </row>
    <row r="219" spans="4:4" hidden="1">
      <c r="D219" s="59" t="s">
        <v>102</v>
      </c>
    </row>
    <row r="220" spans="4:4" hidden="1">
      <c r="D220" s="59" t="s">
        <v>103</v>
      </c>
    </row>
    <row r="221" spans="4:4" hidden="1">
      <c r="D221" s="59" t="s">
        <v>104</v>
      </c>
    </row>
    <row r="222" spans="4:4" hidden="1">
      <c r="D222" s="59" t="s">
        <v>105</v>
      </c>
    </row>
    <row r="223" spans="4:4" hidden="1"/>
    <row r="224" spans="4:4" hidden="1"/>
    <row r="225" hidden="1"/>
  </sheetData>
  <sheetProtection sheet="1" objects="1" scenarios="1"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2014-2020_19.2/3.1/r&amp;R&amp;8Strona &amp;P z &amp;N</oddFooter>
      </headerFooter>
    </customSheetView>
  </customSheetViews>
  <mergeCells count="193">
    <mergeCell ref="B92:H92"/>
    <mergeCell ref="S89:Z89"/>
    <mergeCell ref="S90:Z90"/>
    <mergeCell ref="B82:R82"/>
    <mergeCell ref="S82:AJ82"/>
    <mergeCell ref="B88:H88"/>
    <mergeCell ref="I88:R88"/>
    <mergeCell ref="S88:Z88"/>
    <mergeCell ref="AA88:AJ88"/>
    <mergeCell ref="AA89:AJ89"/>
    <mergeCell ref="B83:R83"/>
    <mergeCell ref="S83:AJ83"/>
    <mergeCell ref="B85:AK85"/>
    <mergeCell ref="B87:H87"/>
    <mergeCell ref="I87:R87"/>
    <mergeCell ref="S87:Z87"/>
    <mergeCell ref="AA87:AJ87"/>
    <mergeCell ref="A1:AK1"/>
    <mergeCell ref="A3:AK3"/>
    <mergeCell ref="A5:AK5"/>
    <mergeCell ref="B7:X7"/>
    <mergeCell ref="Y7:AJ7"/>
    <mergeCell ref="B21:R22"/>
    <mergeCell ref="N24:W25"/>
    <mergeCell ref="B25:C25"/>
    <mergeCell ref="D25:H25"/>
    <mergeCell ref="J25:K25"/>
    <mergeCell ref="B12:W12"/>
    <mergeCell ref="Y12:Z12"/>
    <mergeCell ref="AB12:AC12"/>
    <mergeCell ref="A14:AJ14"/>
    <mergeCell ref="B19:K20"/>
    <mergeCell ref="V19:AA19"/>
    <mergeCell ref="B17:Q17"/>
    <mergeCell ref="B10:X10"/>
    <mergeCell ref="B34:C34"/>
    <mergeCell ref="Q34:R34"/>
    <mergeCell ref="B36:C36"/>
    <mergeCell ref="Z27:AJ28"/>
    <mergeCell ref="B28:C28"/>
    <mergeCell ref="D28:H28"/>
    <mergeCell ref="J28:K28"/>
    <mergeCell ref="Z30:AJ31"/>
    <mergeCell ref="B31:C31"/>
    <mergeCell ref="D31:S31"/>
    <mergeCell ref="U31:V31"/>
    <mergeCell ref="N27:W28"/>
    <mergeCell ref="D34:J34"/>
    <mergeCell ref="D36:N36"/>
    <mergeCell ref="B53:J53"/>
    <mergeCell ref="K53:T53"/>
    <mergeCell ref="U53:U54"/>
    <mergeCell ref="V53:AF53"/>
    <mergeCell ref="B54:J54"/>
    <mergeCell ref="K54:T54"/>
    <mergeCell ref="B39:C39"/>
    <mergeCell ref="B40:AJ40"/>
    <mergeCell ref="B42:Q42"/>
    <mergeCell ref="B44:AK44"/>
    <mergeCell ref="B47:T51"/>
    <mergeCell ref="V48:AJ48"/>
    <mergeCell ref="V50:Z50"/>
    <mergeCell ref="V46:AJ46"/>
    <mergeCell ref="D39:N39"/>
    <mergeCell ref="V61:AB61"/>
    <mergeCell ref="W63:X63"/>
    <mergeCell ref="Z63:AA63"/>
    <mergeCell ref="B65:H65"/>
    <mergeCell ref="J65:R65"/>
    <mergeCell ref="S65:AC65"/>
    <mergeCell ref="B56:J56"/>
    <mergeCell ref="K56:N56"/>
    <mergeCell ref="V56:AG56"/>
    <mergeCell ref="B57:J57"/>
    <mergeCell ref="B60:J60"/>
    <mergeCell ref="K60:N60"/>
    <mergeCell ref="B63:T63"/>
    <mergeCell ref="V60:Y60"/>
    <mergeCell ref="B77:H77"/>
    <mergeCell ref="I77:R77"/>
    <mergeCell ref="S77:Z77"/>
    <mergeCell ref="AA77:AJ77"/>
    <mergeCell ref="AA78:AJ78"/>
    <mergeCell ref="B67:H67"/>
    <mergeCell ref="S67:Y67"/>
    <mergeCell ref="B74:AJ74"/>
    <mergeCell ref="B75:F75"/>
    <mergeCell ref="B76:H76"/>
    <mergeCell ref="I76:R76"/>
    <mergeCell ref="S76:Z76"/>
    <mergeCell ref="AA76:AJ76"/>
    <mergeCell ref="S78:Z78"/>
    <mergeCell ref="I78:R78"/>
    <mergeCell ref="B78:H78"/>
    <mergeCell ref="B70:AJ70"/>
    <mergeCell ref="B69:AJ69"/>
    <mergeCell ref="AA79:AJ79"/>
    <mergeCell ref="S79:Z79"/>
    <mergeCell ref="I79:R79"/>
    <mergeCell ref="B79:H79"/>
    <mergeCell ref="AA80:AJ80"/>
    <mergeCell ref="B80:H80"/>
    <mergeCell ref="I80:R80"/>
    <mergeCell ref="S80:Z80"/>
    <mergeCell ref="B81:H81"/>
    <mergeCell ref="I81:R81"/>
    <mergeCell ref="S81:Z81"/>
    <mergeCell ref="AA81:AJ81"/>
    <mergeCell ref="B97:AJ97"/>
    <mergeCell ref="B98:C98"/>
    <mergeCell ref="B123:AJ123"/>
    <mergeCell ref="B101:C101"/>
    <mergeCell ref="B102:C102"/>
    <mergeCell ref="B99:C99"/>
    <mergeCell ref="B100:C100"/>
    <mergeCell ref="I89:R89"/>
    <mergeCell ref="I90:R90"/>
    <mergeCell ref="B89:H89"/>
    <mergeCell ref="B90:H90"/>
    <mergeCell ref="B91:H91"/>
    <mergeCell ref="AA91:AJ91"/>
    <mergeCell ref="S91:Z91"/>
    <mergeCell ref="I91:R91"/>
    <mergeCell ref="B94:R94"/>
    <mergeCell ref="S94:AJ94"/>
    <mergeCell ref="B96:AJ96"/>
    <mergeCell ref="B93:R93"/>
    <mergeCell ref="S93:AJ93"/>
    <mergeCell ref="AA90:AJ90"/>
    <mergeCell ref="AA92:AJ92"/>
    <mergeCell ref="S92:Z92"/>
    <mergeCell ref="I92:R92"/>
    <mergeCell ref="B122:N122"/>
    <mergeCell ref="O122:AJ122"/>
    <mergeCell ref="B119:N119"/>
    <mergeCell ref="O119:Z119"/>
    <mergeCell ref="AA119:AJ119"/>
    <mergeCell ref="B120:N120"/>
    <mergeCell ref="O120:Z120"/>
    <mergeCell ref="AA120:AJ120"/>
    <mergeCell ref="B106:M106"/>
    <mergeCell ref="N106:X106"/>
    <mergeCell ref="Y106:AJ106"/>
    <mergeCell ref="B107:M107"/>
    <mergeCell ref="N107:X107"/>
    <mergeCell ref="Y107:AJ107"/>
    <mergeCell ref="B108:H108"/>
    <mergeCell ref="I108:R108"/>
    <mergeCell ref="S108:Z108"/>
    <mergeCell ref="B104:AK104"/>
    <mergeCell ref="B109:H109"/>
    <mergeCell ref="B117:AK117"/>
    <mergeCell ref="B118:AJ118"/>
    <mergeCell ref="S115:AJ115"/>
    <mergeCell ref="B115:R115"/>
    <mergeCell ref="B114:R114"/>
    <mergeCell ref="S114:AJ114"/>
    <mergeCell ref="B121:N121"/>
    <mergeCell ref="O121:AJ121"/>
    <mergeCell ref="N98:X98"/>
    <mergeCell ref="N99:X99"/>
    <mergeCell ref="N100:X100"/>
    <mergeCell ref="N101:X101"/>
    <mergeCell ref="N102:X102"/>
    <mergeCell ref="Y98:AJ98"/>
    <mergeCell ref="Y99:AJ99"/>
    <mergeCell ref="Y100:AJ100"/>
    <mergeCell ref="Y101:AJ101"/>
    <mergeCell ref="Y102:AJ102"/>
    <mergeCell ref="AL5:AM7"/>
    <mergeCell ref="AL17:AM19"/>
    <mergeCell ref="B110:H110"/>
    <mergeCell ref="I111:R111"/>
    <mergeCell ref="I113:R113"/>
    <mergeCell ref="B111:H111"/>
    <mergeCell ref="B113:H113"/>
    <mergeCell ref="B112:H112"/>
    <mergeCell ref="S110:Z110"/>
    <mergeCell ref="S112:Z112"/>
    <mergeCell ref="I110:R110"/>
    <mergeCell ref="I112:R112"/>
    <mergeCell ref="AA109:AJ109"/>
    <mergeCell ref="AA111:AJ111"/>
    <mergeCell ref="AA113:AJ113"/>
    <mergeCell ref="S109:Z109"/>
    <mergeCell ref="S111:Z111"/>
    <mergeCell ref="S113:Z113"/>
    <mergeCell ref="I109:R109"/>
    <mergeCell ref="D98:M98"/>
    <mergeCell ref="D99:M99"/>
    <mergeCell ref="D100:M100"/>
    <mergeCell ref="D101:M101"/>
    <mergeCell ref="D102:M102"/>
  </mergeCells>
  <dataValidations count="22">
    <dataValidation type="list" allowBlank="1" showInputMessage="1" showErrorMessage="1" sqref="Z30:AJ31 AB32:AJ32">
      <formula1>$W$161:$W$168</formula1>
    </dataValidation>
    <dataValidation type="list" allowBlank="1" showInputMessage="1" showErrorMessage="1" sqref="Z27">
      <formula1>$W$147:$W$152</formula1>
    </dataValidation>
    <dataValidation type="list" allowBlank="1" showInputMessage="1" showErrorMessage="1" sqref="AB24 N24:W25">
      <formula1>$W$131:$W$133</formula1>
    </dataValidation>
    <dataValidation type="list" allowBlank="1" showInputMessage="1" showErrorMessage="1" sqref="V61:V62">
      <formula1>"(wybierz z listy),kobieta,mężczyzna"</formula1>
    </dataValidation>
    <dataValidation type="list" allowBlank="1" showInputMessage="1" showErrorMessage="1" sqref="Y7:AJ8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B88:H88 B57:J57 B109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S67:Y67">
      <formula1>"(wybierz z listy),mikroprzedsiębiorstwo,małe przedsiębiorstwo"</formula1>
    </dataValidation>
    <dataValidation type="list" allowBlank="1" showInputMessage="1" showErrorMessage="1" sqref="M66:S66">
      <formula1>"(wybierz z listy),podejmowana,rozwijana"</formula1>
    </dataValidation>
    <dataValidation type="list" allowBlank="1" showInputMessage="1" showErrorMessage="1" sqref="I77:R77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B59:L62 Y11:AA11 V58:AD58 V55:AE55 L58:M58 AE57:AE58 AF58 AF49:AJ49">
      <formula1>0</formula1>
      <formula2>9</formula2>
    </dataValidation>
    <dataValidation type="list" allowBlank="1" showDropDown="1" showInputMessage="1" showErrorMessage="1" errorTitle="Błąd!" error="W tym polu można wpisać tylko znak &quot;X&quot;" sqref="S34 AD12 L25 W31 AB63">
      <formula1>"x,X"</formula1>
    </dataValidation>
    <dataValidation type="whole" allowBlank="1" showInputMessage="1" showErrorMessage="1" errorTitle="Błąd!" error="W tym polu można wpisać tylko pojedynczą cyfrę - w zakresie od 0 do 9" sqref="Y10:AA10 S17:U17 Q36:S36 Q39:S39 V47:AD47 AF47:AJ47 V49:AE49 V51:AE51 V54:AF54 J67:K67 M67:N67">
      <formula1>0</formula1>
      <formula2>9</formula2>
    </dataValidation>
    <dataValidation type="textLength" operator="equal" allowBlank="1" showInputMessage="1" showErrorMessage="1" errorTitle="Błąd!" error="W tym polu można wpisać tylko pojedynczą literę lub cyfrę" sqref="P67 AB19:AJ19 M19:U19 V57:X57">
      <formula1>1</formula1>
    </dataValidation>
    <dataValidation allowBlank="1" showDropDown="1" showInputMessage="1" showErrorMessage="1" errorTitle="Błąd!" error="W tym polu można wpisać tylko znak &quot;X&quot;" sqref="L28"/>
    <dataValidation type="list" allowBlank="1" showInputMessage="1" showErrorMessage="1" sqref="N27:W28">
      <formula1>$W$135:$W$145</formula1>
    </dataValidation>
    <dataValidation type="whole" allowBlank="1" showInputMessage="1" showErrorMessage="1" errorTitle="Błąd!" error="W tym polu można wpisać tylko pojedynczą literę lub cyfrę" sqref="Y57:AD57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&#10;Po wyczyszczeniu pola TAK znak &quot;X&quot; zostanie automatycznie wpisany do pola NIE." sqref="AA12 Y63">
      <formula1>"x,X"</formula1>
    </dataValidation>
    <dataValidation type="list" allowBlank="1" showInputMessage="1" showErrorMessage="1" sqref="I88:R88 I109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3, jak wskazuje zielona strzałka) i wybrać Wstaw." sqref="AM10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104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L5 AL8:AM8"/>
    <dataValidation allowBlank="1" showInputMessage="1" showErrorMessage="1" promptTitle="Aby dodać arkusz..." prompt="...należy prawym klawiszem myszy kliknąć na zakładce z nazwą arkusza i wybrać polecenie &quot;Przenieś lub kopiuj&quot;, a następnie wybrać miejsce (np. &quot;(przenieś na koniec)&quot;) i zaznaczyć &quot;v&quot; w okienku &quot;Utwórz kopię&quot; - operację należy potwierdzić przyciskiem [OK]" sqref="AL1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2014-2020_19.2/3/z&amp;R&amp;8Strona &amp;P z &amp;N</oddFooter>
  </headerFooter>
  <rowBreaks count="1" manualBreakCount="1">
    <brk id="71" max="36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4"/>
  <dimension ref="A1:AL281"/>
  <sheetViews>
    <sheetView showGridLines="0" view="pageBreakPreview" zoomScaleSheetLayoutView="100" zoomScalePageLayoutView="150" workbookViewId="0">
      <selection sqref="A1:AI1"/>
    </sheetView>
  </sheetViews>
  <sheetFormatPr defaultColWidth="9.140625" defaultRowHeight="12"/>
  <cols>
    <col min="1" max="1" width="3.28515625" style="57" customWidth="1"/>
    <col min="2" max="2" width="3.140625" style="57" customWidth="1"/>
    <col min="3" max="3" width="2.85546875" style="57" customWidth="1"/>
    <col min="4" max="4" width="3" style="57" customWidth="1"/>
    <col min="5" max="5" width="2.7109375" style="57" customWidth="1"/>
    <col min="6" max="13" width="3" style="57" customWidth="1"/>
    <col min="14" max="15" width="3.28515625" style="57" customWidth="1"/>
    <col min="16" max="17" width="2.85546875" style="57" customWidth="1"/>
    <col min="18" max="18" width="2.5703125" style="57" customWidth="1"/>
    <col min="19" max="19" width="3.140625" style="57" customWidth="1"/>
    <col min="20" max="26" width="3" style="57" customWidth="1"/>
    <col min="27" max="27" width="3.42578125" style="57" customWidth="1"/>
    <col min="28" max="31" width="3" style="57" customWidth="1"/>
    <col min="32" max="34" width="2.85546875" style="57" customWidth="1"/>
    <col min="35" max="35" width="2.7109375" style="57" customWidth="1"/>
    <col min="36" max="36" width="6.7109375" style="57" customWidth="1"/>
    <col min="37" max="37" width="10.42578125" style="57" hidden="1" customWidth="1"/>
    <col min="38" max="16384" width="9.140625" style="57"/>
  </cols>
  <sheetData>
    <row r="1" spans="1:37" ht="16.5" customHeight="1">
      <c r="A1" s="545" t="s">
        <v>199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  <c r="O1" s="545"/>
      <c r="P1" s="545"/>
      <c r="Q1" s="545"/>
      <c r="R1" s="545"/>
      <c r="S1" s="545"/>
      <c r="T1" s="545"/>
      <c r="U1" s="545"/>
      <c r="V1" s="545"/>
      <c r="W1" s="545"/>
      <c r="X1" s="545"/>
      <c r="Y1" s="545"/>
      <c r="Z1" s="545"/>
      <c r="AA1" s="545"/>
      <c r="AB1" s="545"/>
      <c r="AC1" s="545"/>
      <c r="AD1" s="545"/>
      <c r="AE1" s="545"/>
      <c r="AF1" s="545"/>
      <c r="AG1" s="545"/>
      <c r="AH1" s="545"/>
      <c r="AI1" s="545"/>
    </row>
    <row r="2" spans="1:37" ht="17.100000000000001" customHeight="1">
      <c r="A2" s="504" t="s">
        <v>201</v>
      </c>
      <c r="B2" s="504"/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O2" s="504"/>
      <c r="P2" s="504"/>
      <c r="Q2" s="504"/>
      <c r="R2" s="504"/>
      <c r="S2" s="504"/>
      <c r="T2" s="504"/>
      <c r="U2" s="504"/>
      <c r="V2" s="504"/>
      <c r="W2" s="70"/>
      <c r="X2" s="311"/>
      <c r="Y2" s="311"/>
      <c r="Z2" s="311"/>
      <c r="AA2" s="166"/>
      <c r="AB2" s="166"/>
      <c r="AC2" s="55"/>
      <c r="AD2" s="55"/>
      <c r="AE2" s="166"/>
      <c r="AF2" s="166"/>
      <c r="AG2" s="166"/>
      <c r="AH2" s="166"/>
      <c r="AI2" s="166"/>
    </row>
    <row r="3" spans="1:37" ht="17.100000000000001" customHeight="1">
      <c r="A3" s="54" t="s">
        <v>162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66"/>
      <c r="M3" s="166"/>
      <c r="N3" s="166"/>
      <c r="O3" s="166"/>
      <c r="P3" s="166"/>
      <c r="Q3" s="166"/>
      <c r="R3" s="166"/>
      <c r="S3" s="166"/>
      <c r="T3" s="166"/>
      <c r="U3" s="55"/>
      <c r="V3" s="55"/>
      <c r="W3" s="166"/>
      <c r="X3" s="166"/>
      <c r="Y3" s="166"/>
      <c r="Z3" s="166"/>
      <c r="AA3" s="166"/>
      <c r="AB3" s="166"/>
      <c r="AC3" s="549" t="s">
        <v>5</v>
      </c>
      <c r="AD3" s="550"/>
      <c r="AE3" s="341"/>
      <c r="AF3" s="547" t="s">
        <v>6</v>
      </c>
      <c r="AG3" s="548"/>
      <c r="AH3" s="161" t="str">
        <f>IF(AE3="x","","x")</f>
        <v>x</v>
      </c>
      <c r="AI3" s="166"/>
    </row>
    <row r="4" spans="1:37" ht="17.100000000000001" customHeight="1">
      <c r="A4" s="54" t="s">
        <v>161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66"/>
      <c r="M4" s="166"/>
      <c r="N4" s="166"/>
      <c r="O4" s="166"/>
      <c r="P4" s="166"/>
      <c r="Q4" s="166"/>
      <c r="R4" s="166"/>
      <c r="S4" s="166"/>
      <c r="T4" s="166"/>
      <c r="U4" s="167"/>
      <c r="V4" s="167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</row>
    <row r="5" spans="1:37" ht="24.95" customHeight="1">
      <c r="A5" s="551" t="s">
        <v>69</v>
      </c>
      <c r="B5" s="552"/>
      <c r="C5" s="552"/>
      <c r="D5" s="552"/>
      <c r="E5" s="552"/>
      <c r="F5" s="552"/>
      <c r="G5" s="552"/>
      <c r="H5" s="552"/>
      <c r="I5" s="552"/>
      <c r="J5" s="552"/>
      <c r="K5" s="552"/>
      <c r="L5" s="552"/>
      <c r="M5" s="552"/>
      <c r="N5" s="552"/>
      <c r="O5" s="552"/>
      <c r="P5" s="552"/>
      <c r="Q5" s="552"/>
      <c r="R5" s="552"/>
      <c r="S5" s="553"/>
      <c r="T5" s="539" t="s">
        <v>195</v>
      </c>
      <c r="U5" s="539"/>
      <c r="V5" s="539"/>
      <c r="W5" s="539"/>
      <c r="X5" s="539"/>
      <c r="Y5" s="539"/>
      <c r="Z5" s="539"/>
      <c r="AA5" s="539"/>
      <c r="AB5" s="539" t="s">
        <v>106</v>
      </c>
      <c r="AC5" s="539"/>
      <c r="AD5" s="539"/>
      <c r="AE5" s="539"/>
      <c r="AF5" s="539"/>
      <c r="AG5" s="539"/>
      <c r="AH5" s="539"/>
      <c r="AI5" s="539"/>
    </row>
    <row r="6" spans="1:37" ht="24.95" customHeight="1">
      <c r="A6" s="554" t="s">
        <v>428</v>
      </c>
      <c r="B6" s="554"/>
      <c r="C6" s="554"/>
      <c r="D6" s="554"/>
      <c r="E6" s="554"/>
      <c r="F6" s="554"/>
      <c r="G6" s="554"/>
      <c r="H6" s="554"/>
      <c r="I6" s="554"/>
      <c r="J6" s="554"/>
      <c r="K6" s="554"/>
      <c r="L6" s="554"/>
      <c r="M6" s="554"/>
      <c r="N6" s="554"/>
      <c r="O6" s="554"/>
      <c r="P6" s="554"/>
      <c r="Q6" s="554"/>
      <c r="R6" s="554"/>
      <c r="S6" s="554"/>
      <c r="T6" s="536">
        <v>0</v>
      </c>
      <c r="U6" s="536"/>
      <c r="V6" s="536"/>
      <c r="W6" s="536"/>
      <c r="X6" s="536"/>
      <c r="Y6" s="536"/>
      <c r="Z6" s="536"/>
      <c r="AA6" s="536"/>
      <c r="AB6" s="536">
        <v>0</v>
      </c>
      <c r="AC6" s="536"/>
      <c r="AD6" s="536"/>
      <c r="AE6" s="536"/>
      <c r="AF6" s="536"/>
      <c r="AG6" s="536"/>
      <c r="AH6" s="536"/>
      <c r="AI6" s="536"/>
    </row>
    <row r="7" spans="1:37" ht="17.100000000000001" customHeight="1">
      <c r="A7" s="554" t="s">
        <v>165</v>
      </c>
      <c r="B7" s="554"/>
      <c r="C7" s="554"/>
      <c r="D7" s="554"/>
      <c r="E7" s="554"/>
      <c r="F7" s="554"/>
      <c r="G7" s="554"/>
      <c r="H7" s="554"/>
      <c r="I7" s="554"/>
      <c r="J7" s="554"/>
      <c r="K7" s="554"/>
      <c r="L7" s="554"/>
      <c r="M7" s="554"/>
      <c r="N7" s="554"/>
      <c r="O7" s="554"/>
      <c r="P7" s="554"/>
      <c r="Q7" s="554"/>
      <c r="R7" s="554"/>
      <c r="S7" s="554"/>
      <c r="T7" s="527">
        <f>SUM(T8:T10)</f>
        <v>0</v>
      </c>
      <c r="U7" s="527"/>
      <c r="V7" s="527"/>
      <c r="W7" s="527"/>
      <c r="X7" s="527"/>
      <c r="Y7" s="527"/>
      <c r="Z7" s="527"/>
      <c r="AA7" s="527"/>
      <c r="AB7" s="527">
        <f>SUM(AB8:AB10)</f>
        <v>0</v>
      </c>
      <c r="AC7" s="527"/>
      <c r="AD7" s="527"/>
      <c r="AE7" s="527"/>
      <c r="AF7" s="527"/>
      <c r="AG7" s="527"/>
      <c r="AH7" s="527"/>
      <c r="AI7" s="527"/>
    </row>
    <row r="8" spans="1:37" ht="17.100000000000001" customHeight="1">
      <c r="A8" s="556" t="s">
        <v>419</v>
      </c>
      <c r="B8" s="556"/>
      <c r="C8" s="556"/>
      <c r="D8" s="556"/>
      <c r="E8" s="556"/>
      <c r="F8" s="556"/>
      <c r="G8" s="556"/>
      <c r="H8" s="556"/>
      <c r="I8" s="556"/>
      <c r="J8" s="556"/>
      <c r="K8" s="556"/>
      <c r="L8" s="556"/>
      <c r="M8" s="556"/>
      <c r="N8" s="556"/>
      <c r="O8" s="556"/>
      <c r="P8" s="556"/>
      <c r="Q8" s="556"/>
      <c r="R8" s="556"/>
      <c r="S8" s="556"/>
      <c r="T8" s="536"/>
      <c r="U8" s="536"/>
      <c r="V8" s="536"/>
      <c r="W8" s="536"/>
      <c r="X8" s="536"/>
      <c r="Y8" s="536"/>
      <c r="Z8" s="536"/>
      <c r="AA8" s="536"/>
      <c r="AB8" s="536"/>
      <c r="AC8" s="536"/>
      <c r="AD8" s="536"/>
      <c r="AE8" s="536"/>
      <c r="AF8" s="536"/>
      <c r="AG8" s="536"/>
      <c r="AH8" s="536"/>
      <c r="AI8" s="536"/>
    </row>
    <row r="9" spans="1:37" ht="17.100000000000001" customHeight="1">
      <c r="A9" s="556" t="s">
        <v>420</v>
      </c>
      <c r="B9" s="556"/>
      <c r="C9" s="556"/>
      <c r="D9" s="556"/>
      <c r="E9" s="556"/>
      <c r="F9" s="556"/>
      <c r="G9" s="556"/>
      <c r="H9" s="556"/>
      <c r="I9" s="556"/>
      <c r="J9" s="556"/>
      <c r="K9" s="556"/>
      <c r="L9" s="556"/>
      <c r="M9" s="556"/>
      <c r="N9" s="556"/>
      <c r="O9" s="556"/>
      <c r="P9" s="556"/>
      <c r="Q9" s="556"/>
      <c r="R9" s="556"/>
      <c r="S9" s="556"/>
      <c r="T9" s="536"/>
      <c r="U9" s="536"/>
      <c r="V9" s="536"/>
      <c r="W9" s="536"/>
      <c r="X9" s="536"/>
      <c r="Y9" s="536"/>
      <c r="Z9" s="536"/>
      <c r="AA9" s="536"/>
      <c r="AB9" s="536"/>
      <c r="AC9" s="536"/>
      <c r="AD9" s="536"/>
      <c r="AE9" s="536"/>
      <c r="AF9" s="536"/>
      <c r="AG9" s="536"/>
      <c r="AH9" s="536"/>
      <c r="AI9" s="536"/>
    </row>
    <row r="10" spans="1:37" ht="17.100000000000001" customHeight="1">
      <c r="A10" s="557" t="s">
        <v>418</v>
      </c>
      <c r="B10" s="557"/>
      <c r="C10" s="557"/>
      <c r="D10" s="557"/>
      <c r="E10" s="557"/>
      <c r="F10" s="557"/>
      <c r="G10" s="557"/>
      <c r="H10" s="557"/>
      <c r="I10" s="557"/>
      <c r="J10" s="557"/>
      <c r="K10" s="557"/>
      <c r="L10" s="557"/>
      <c r="M10" s="557"/>
      <c r="N10" s="557"/>
      <c r="O10" s="557"/>
      <c r="P10" s="557"/>
      <c r="Q10" s="557"/>
      <c r="R10" s="557"/>
      <c r="S10" s="557"/>
      <c r="T10" s="536"/>
      <c r="U10" s="536"/>
      <c r="V10" s="536"/>
      <c r="W10" s="536"/>
      <c r="X10" s="536"/>
      <c r="Y10" s="536"/>
      <c r="Z10" s="536"/>
      <c r="AA10" s="536"/>
      <c r="AB10" s="536"/>
      <c r="AC10" s="536"/>
      <c r="AD10" s="536"/>
      <c r="AE10" s="536"/>
      <c r="AF10" s="536"/>
      <c r="AG10" s="536"/>
      <c r="AH10" s="536"/>
      <c r="AI10" s="536"/>
    </row>
    <row r="11" spans="1:37" ht="17.100000000000001" customHeight="1">
      <c r="A11" s="554" t="s">
        <v>166</v>
      </c>
      <c r="B11" s="554"/>
      <c r="C11" s="554"/>
      <c r="D11" s="554"/>
      <c r="E11" s="554"/>
      <c r="F11" s="554"/>
      <c r="G11" s="554"/>
      <c r="H11" s="554"/>
      <c r="I11" s="554"/>
      <c r="J11" s="554"/>
      <c r="K11" s="554"/>
      <c r="L11" s="554"/>
      <c r="M11" s="554"/>
      <c r="N11" s="554"/>
      <c r="O11" s="554"/>
      <c r="P11" s="554"/>
      <c r="Q11" s="554"/>
      <c r="R11" s="554"/>
      <c r="S11" s="554"/>
      <c r="T11" s="536"/>
      <c r="U11" s="536"/>
      <c r="V11" s="536"/>
      <c r="W11" s="536"/>
      <c r="X11" s="536"/>
      <c r="Y11" s="536"/>
      <c r="Z11" s="536"/>
      <c r="AA11" s="536"/>
      <c r="AB11" s="536"/>
      <c r="AC11" s="536"/>
      <c r="AD11" s="536"/>
      <c r="AE11" s="536"/>
      <c r="AF11" s="536"/>
      <c r="AG11" s="536"/>
      <c r="AH11" s="536"/>
      <c r="AI11" s="536"/>
    </row>
    <row r="12" spans="1:37" ht="17.100000000000001" customHeight="1">
      <c r="A12" s="554" t="s">
        <v>167</v>
      </c>
      <c r="B12" s="554"/>
      <c r="C12" s="554"/>
      <c r="D12" s="554"/>
      <c r="E12" s="554"/>
      <c r="F12" s="554"/>
      <c r="G12" s="554"/>
      <c r="H12" s="554"/>
      <c r="I12" s="554"/>
      <c r="J12" s="554"/>
      <c r="K12" s="554"/>
      <c r="L12" s="554"/>
      <c r="M12" s="554"/>
      <c r="N12" s="554"/>
      <c r="O12" s="554"/>
      <c r="P12" s="554"/>
      <c r="Q12" s="554"/>
      <c r="R12" s="554"/>
      <c r="S12" s="554"/>
      <c r="T12" s="536"/>
      <c r="U12" s="536"/>
      <c r="V12" s="536"/>
      <c r="W12" s="536"/>
      <c r="X12" s="536"/>
      <c r="Y12" s="536"/>
      <c r="Z12" s="536"/>
      <c r="AA12" s="536"/>
      <c r="AB12" s="555"/>
      <c r="AC12" s="555"/>
      <c r="AD12" s="555"/>
      <c r="AE12" s="555"/>
      <c r="AF12" s="555"/>
      <c r="AG12" s="555"/>
      <c r="AH12" s="555"/>
      <c r="AI12" s="555"/>
      <c r="AJ12" s="57" t="s">
        <v>120</v>
      </c>
    </row>
    <row r="13" spans="1:37" ht="17.100000000000001" customHeight="1">
      <c r="A13" s="554" t="s">
        <v>200</v>
      </c>
      <c r="B13" s="554"/>
      <c r="C13" s="554"/>
      <c r="D13" s="554"/>
      <c r="E13" s="554"/>
      <c r="F13" s="554"/>
      <c r="G13" s="554"/>
      <c r="H13" s="554"/>
      <c r="I13" s="554"/>
      <c r="J13" s="554"/>
      <c r="K13" s="554"/>
      <c r="L13" s="554"/>
      <c r="M13" s="554"/>
      <c r="N13" s="554"/>
      <c r="O13" s="554"/>
      <c r="P13" s="554"/>
      <c r="Q13" s="554"/>
      <c r="R13" s="554"/>
      <c r="S13" s="554"/>
      <c r="T13" s="527">
        <f>SUM(T6,T7,T11,T12)</f>
        <v>0</v>
      </c>
      <c r="U13" s="527"/>
      <c r="V13" s="527"/>
      <c r="W13" s="527"/>
      <c r="X13" s="527"/>
      <c r="Y13" s="527"/>
      <c r="Z13" s="527"/>
      <c r="AA13" s="527"/>
      <c r="AB13" s="527">
        <f>SUM(AB6,AB7,AB11)</f>
        <v>0</v>
      </c>
      <c r="AC13" s="527"/>
      <c r="AD13" s="527"/>
      <c r="AE13" s="527"/>
      <c r="AF13" s="527"/>
      <c r="AG13" s="527"/>
      <c r="AH13" s="527"/>
      <c r="AI13" s="527"/>
    </row>
    <row r="14" spans="1:37" ht="17.100000000000001" customHeight="1">
      <c r="A14" s="54" t="s">
        <v>194</v>
      </c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66"/>
      <c r="M14" s="166"/>
      <c r="N14" s="166"/>
      <c r="O14" s="166"/>
      <c r="P14" s="166"/>
      <c r="Q14" s="166"/>
      <c r="R14" s="166"/>
      <c r="S14" s="166"/>
      <c r="T14" s="166"/>
      <c r="U14" s="167"/>
      <c r="V14" s="167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</row>
    <row r="15" spans="1:37" ht="17.100000000000001" customHeight="1">
      <c r="A15" s="574" t="s">
        <v>404</v>
      </c>
      <c r="B15" s="574"/>
      <c r="C15" s="574"/>
      <c r="D15" s="574"/>
      <c r="E15" s="574"/>
      <c r="F15" s="574"/>
      <c r="G15" s="574"/>
      <c r="H15" s="574"/>
      <c r="I15" s="574"/>
      <c r="J15" s="574"/>
      <c r="K15" s="574"/>
      <c r="L15" s="574"/>
      <c r="M15" s="574"/>
      <c r="N15" s="574"/>
      <c r="O15" s="574"/>
      <c r="P15" s="574"/>
      <c r="Q15" s="574"/>
      <c r="R15" s="574"/>
      <c r="S15" s="574"/>
      <c r="T15" s="574"/>
      <c r="U15" s="574"/>
      <c r="V15" s="574"/>
      <c r="W15" s="574"/>
      <c r="X15" s="574"/>
      <c r="Y15" s="574"/>
      <c r="Z15" s="574"/>
      <c r="AA15" s="574"/>
      <c r="AB15" s="574"/>
      <c r="AC15" s="574"/>
      <c r="AD15" s="574"/>
      <c r="AE15" s="574"/>
      <c r="AF15" s="574"/>
      <c r="AG15" s="574"/>
      <c r="AH15" s="574"/>
      <c r="AI15" s="574"/>
      <c r="AK15" s="188" t="s">
        <v>68</v>
      </c>
    </row>
    <row r="16" spans="1:37" ht="17.100000000000001" customHeight="1">
      <c r="A16" s="573" t="s">
        <v>405</v>
      </c>
      <c r="B16" s="573"/>
      <c r="C16" s="573"/>
      <c r="D16" s="573"/>
      <c r="E16" s="573"/>
      <c r="F16" s="573"/>
      <c r="G16" s="573"/>
      <c r="H16" s="573"/>
      <c r="I16" s="573"/>
      <c r="J16" s="573"/>
      <c r="K16" s="573"/>
      <c r="L16" s="573"/>
      <c r="M16" s="573"/>
      <c r="N16" s="573"/>
      <c r="O16" s="573"/>
      <c r="P16" s="573"/>
      <c r="Q16" s="573"/>
      <c r="R16" s="573"/>
      <c r="S16" s="573"/>
      <c r="T16" s="573"/>
      <c r="U16" s="573"/>
      <c r="V16" s="573"/>
      <c r="W16" s="573"/>
      <c r="X16" s="573"/>
      <c r="Y16" s="573"/>
      <c r="Z16" s="573"/>
      <c r="AA16" s="573"/>
      <c r="AB16" s="527">
        <f ca="1">Zal_B_VII_B91!AR14</f>
        <v>0</v>
      </c>
      <c r="AC16" s="527"/>
      <c r="AD16" s="527"/>
      <c r="AE16" s="527"/>
      <c r="AF16" s="527"/>
      <c r="AG16" s="527"/>
      <c r="AH16" s="527"/>
      <c r="AI16" s="527"/>
      <c r="AK16" s="159" t="s">
        <v>123</v>
      </c>
    </row>
    <row r="17" spans="1:38" ht="24.95" customHeight="1">
      <c r="A17" s="546" t="s">
        <v>406</v>
      </c>
      <c r="B17" s="546"/>
      <c r="C17" s="546"/>
      <c r="D17" s="546"/>
      <c r="E17" s="546"/>
      <c r="F17" s="546"/>
      <c r="G17" s="546"/>
      <c r="H17" s="546"/>
      <c r="I17" s="546"/>
      <c r="J17" s="546"/>
      <c r="K17" s="546"/>
      <c r="L17" s="546"/>
      <c r="M17" s="546"/>
      <c r="N17" s="546"/>
      <c r="O17" s="546"/>
      <c r="P17" s="546"/>
      <c r="Q17" s="546"/>
      <c r="R17" s="546"/>
      <c r="S17" s="546"/>
      <c r="T17" s="546"/>
      <c r="U17" s="546"/>
      <c r="V17" s="546"/>
      <c r="W17" s="546"/>
      <c r="X17" s="546"/>
      <c r="Y17" s="546"/>
      <c r="Z17" s="546"/>
      <c r="AA17" s="546"/>
      <c r="AB17" s="546"/>
      <c r="AC17" s="546"/>
      <c r="AD17" s="546"/>
      <c r="AE17" s="546"/>
      <c r="AF17" s="546"/>
      <c r="AG17" s="546"/>
      <c r="AH17" s="546"/>
      <c r="AI17" s="546"/>
      <c r="AK17" s="189">
        <v>300000</v>
      </c>
    </row>
    <row r="18" spans="1:38" ht="17.100000000000001" customHeight="1">
      <c r="A18" s="511" t="s">
        <v>407</v>
      </c>
      <c r="B18" s="512"/>
      <c r="C18" s="512"/>
      <c r="D18" s="512"/>
      <c r="E18" s="512"/>
      <c r="F18" s="512"/>
      <c r="G18" s="512"/>
      <c r="H18" s="512"/>
      <c r="I18" s="512"/>
      <c r="J18" s="512"/>
      <c r="K18" s="512"/>
      <c r="L18" s="512"/>
      <c r="M18" s="512"/>
      <c r="N18" s="512"/>
      <c r="O18" s="512"/>
      <c r="P18" s="512"/>
      <c r="Q18" s="512"/>
      <c r="R18" s="512"/>
      <c r="S18" s="512"/>
      <c r="T18" s="512"/>
      <c r="U18" s="512"/>
      <c r="V18" s="512"/>
      <c r="W18" s="512"/>
      <c r="X18" s="512"/>
      <c r="Y18" s="512"/>
      <c r="Z18" s="512"/>
      <c r="AA18" s="513"/>
      <c r="AB18" s="570" t="str">
        <f>IF(AE3="x","ND","(wybierz z listy)")</f>
        <v>(wybierz z listy)</v>
      </c>
      <c r="AC18" s="571"/>
      <c r="AD18" s="571"/>
      <c r="AE18" s="571"/>
      <c r="AF18" s="571"/>
      <c r="AG18" s="571"/>
      <c r="AH18" s="571"/>
      <c r="AI18" s="572"/>
      <c r="AK18" s="189">
        <v>500000</v>
      </c>
    </row>
    <row r="19" spans="1:38" ht="17.100000000000001" customHeight="1">
      <c r="A19" s="551" t="s">
        <v>408</v>
      </c>
      <c r="B19" s="575"/>
      <c r="C19" s="575"/>
      <c r="D19" s="575"/>
      <c r="E19" s="575"/>
      <c r="F19" s="575"/>
      <c r="G19" s="575"/>
      <c r="H19" s="575"/>
      <c r="I19" s="575"/>
      <c r="J19" s="575"/>
      <c r="K19" s="575"/>
      <c r="L19" s="575"/>
      <c r="M19" s="575"/>
      <c r="N19" s="575"/>
      <c r="O19" s="575"/>
      <c r="P19" s="575"/>
      <c r="Q19" s="575"/>
      <c r="R19" s="575"/>
      <c r="S19" s="575"/>
      <c r="T19" s="575"/>
      <c r="U19" s="575"/>
      <c r="V19" s="575"/>
      <c r="W19" s="575"/>
      <c r="X19" s="575"/>
      <c r="Y19" s="575"/>
      <c r="Z19" s="575"/>
      <c r="AA19" s="576"/>
      <c r="AB19" s="523" t="s">
        <v>107</v>
      </c>
      <c r="AC19" s="524"/>
      <c r="AD19" s="524"/>
      <c r="AE19" s="524"/>
      <c r="AF19" s="524"/>
      <c r="AG19" s="524"/>
      <c r="AH19" s="524"/>
      <c r="AI19" s="525"/>
    </row>
    <row r="20" spans="1:38" s="160" customFormat="1" ht="17.100000000000001" customHeight="1">
      <c r="A20" s="539" t="s">
        <v>409</v>
      </c>
      <c r="B20" s="539"/>
      <c r="C20" s="539"/>
      <c r="D20" s="565"/>
      <c r="E20" s="565"/>
      <c r="F20" s="565"/>
      <c r="G20" s="565"/>
      <c r="H20" s="565"/>
      <c r="I20" s="565"/>
      <c r="J20" s="565"/>
      <c r="K20" s="565"/>
      <c r="L20" s="565"/>
      <c r="M20" s="565"/>
      <c r="N20" s="565"/>
      <c r="O20" s="565"/>
      <c r="P20" s="565"/>
      <c r="Q20" s="565"/>
      <c r="R20" s="565"/>
      <c r="S20" s="565"/>
      <c r="T20" s="565"/>
      <c r="U20" s="565"/>
      <c r="V20" s="565"/>
      <c r="W20" s="565"/>
      <c r="X20" s="565"/>
      <c r="Y20" s="565"/>
      <c r="Z20" s="565"/>
      <c r="AA20" s="565"/>
      <c r="AB20" s="536"/>
      <c r="AC20" s="536"/>
      <c r="AD20" s="536"/>
      <c r="AE20" s="536"/>
      <c r="AF20" s="536"/>
      <c r="AG20" s="536"/>
      <c r="AH20" s="536"/>
      <c r="AI20" s="536"/>
      <c r="AJ20" s="57"/>
    </row>
    <row r="21" spans="1:38" s="160" customFormat="1" ht="17.100000000000001" customHeight="1">
      <c r="A21" s="539" t="s">
        <v>410</v>
      </c>
      <c r="B21" s="539"/>
      <c r="C21" s="539"/>
      <c r="D21" s="565"/>
      <c r="E21" s="565"/>
      <c r="F21" s="565"/>
      <c r="G21" s="565"/>
      <c r="H21" s="565"/>
      <c r="I21" s="565"/>
      <c r="J21" s="565"/>
      <c r="K21" s="565"/>
      <c r="L21" s="565"/>
      <c r="M21" s="565"/>
      <c r="N21" s="565"/>
      <c r="O21" s="565"/>
      <c r="P21" s="565"/>
      <c r="Q21" s="565"/>
      <c r="R21" s="565"/>
      <c r="S21" s="565"/>
      <c r="T21" s="565"/>
      <c r="U21" s="565"/>
      <c r="V21" s="565"/>
      <c r="W21" s="565"/>
      <c r="X21" s="565"/>
      <c r="Y21" s="565"/>
      <c r="Z21" s="565"/>
      <c r="AA21" s="565"/>
      <c r="AB21" s="536"/>
      <c r="AC21" s="536"/>
      <c r="AD21" s="536"/>
      <c r="AE21" s="536"/>
      <c r="AF21" s="536"/>
      <c r="AG21" s="536"/>
      <c r="AH21" s="536"/>
      <c r="AI21" s="536"/>
      <c r="AJ21" s="57"/>
    </row>
    <row r="22" spans="1:38" s="160" customFormat="1" ht="17.100000000000001" customHeight="1">
      <c r="A22" s="539" t="s">
        <v>411</v>
      </c>
      <c r="B22" s="539"/>
      <c r="C22" s="539"/>
      <c r="D22" s="565"/>
      <c r="E22" s="565"/>
      <c r="F22" s="565"/>
      <c r="G22" s="565"/>
      <c r="H22" s="565"/>
      <c r="I22" s="565"/>
      <c r="J22" s="565"/>
      <c r="K22" s="565"/>
      <c r="L22" s="565"/>
      <c r="M22" s="565"/>
      <c r="N22" s="565"/>
      <c r="O22" s="565"/>
      <c r="P22" s="565"/>
      <c r="Q22" s="565"/>
      <c r="R22" s="565"/>
      <c r="S22" s="565"/>
      <c r="T22" s="565"/>
      <c r="U22" s="565"/>
      <c r="V22" s="565"/>
      <c r="W22" s="565"/>
      <c r="X22" s="565"/>
      <c r="Y22" s="565"/>
      <c r="Z22" s="565"/>
      <c r="AA22" s="565"/>
      <c r="AB22" s="536"/>
      <c r="AC22" s="536"/>
      <c r="AD22" s="536"/>
      <c r="AE22" s="536"/>
      <c r="AF22" s="536"/>
      <c r="AG22" s="536"/>
      <c r="AH22" s="536"/>
      <c r="AI22" s="536"/>
      <c r="AJ22" s="57"/>
    </row>
    <row r="23" spans="1:38" s="160" customFormat="1" ht="17.100000000000001" customHeight="1">
      <c r="A23" s="564" t="s">
        <v>412</v>
      </c>
      <c r="B23" s="564"/>
      <c r="C23" s="564"/>
      <c r="D23" s="565"/>
      <c r="E23" s="565"/>
      <c r="F23" s="565"/>
      <c r="G23" s="565"/>
      <c r="H23" s="565"/>
      <c r="I23" s="565"/>
      <c r="J23" s="565"/>
      <c r="K23" s="565"/>
      <c r="L23" s="565"/>
      <c r="M23" s="565"/>
      <c r="N23" s="565"/>
      <c r="O23" s="565"/>
      <c r="P23" s="565"/>
      <c r="Q23" s="565"/>
      <c r="R23" s="565"/>
      <c r="S23" s="565"/>
      <c r="T23" s="565"/>
      <c r="U23" s="565"/>
      <c r="V23" s="565"/>
      <c r="W23" s="565"/>
      <c r="X23" s="565"/>
      <c r="Y23" s="565"/>
      <c r="Z23" s="565"/>
      <c r="AA23" s="565"/>
      <c r="AB23" s="536"/>
      <c r="AC23" s="536"/>
      <c r="AD23" s="536"/>
      <c r="AE23" s="536"/>
      <c r="AF23" s="536"/>
      <c r="AG23" s="536"/>
      <c r="AH23" s="536"/>
      <c r="AI23" s="536"/>
      <c r="AL23" s="369"/>
    </row>
    <row r="24" spans="1:38" ht="23.25" customHeight="1">
      <c r="A24" s="559" t="s">
        <v>413</v>
      </c>
      <c r="B24" s="560"/>
      <c r="C24" s="560"/>
      <c r="D24" s="560"/>
      <c r="E24" s="560"/>
      <c r="F24" s="560"/>
      <c r="G24" s="560"/>
      <c r="H24" s="560"/>
      <c r="I24" s="560"/>
      <c r="J24" s="560"/>
      <c r="K24" s="560"/>
      <c r="L24" s="560"/>
      <c r="M24" s="560"/>
      <c r="N24" s="560"/>
      <c r="O24" s="560"/>
      <c r="P24" s="560"/>
      <c r="Q24" s="560"/>
      <c r="R24" s="560"/>
      <c r="S24" s="560"/>
      <c r="T24" s="560"/>
      <c r="U24" s="560"/>
      <c r="V24" s="560"/>
      <c r="W24" s="560"/>
      <c r="X24" s="560"/>
      <c r="Y24" s="560"/>
      <c r="Z24" s="560"/>
      <c r="AA24" s="560"/>
      <c r="AB24" s="561">
        <f ca="1">IF(SUM(AB20:OFFSET(Razem_BIV_33_pomoc,-1,27))&gt;AB18,"Przekroczony limit pomocy!",SUM(AB20:OFFSET(Razem_BIV_33_pomoc,-1,27)))</f>
        <v>0</v>
      </c>
      <c r="AC24" s="562"/>
      <c r="AD24" s="562"/>
      <c r="AE24" s="562"/>
      <c r="AF24" s="562"/>
      <c r="AG24" s="562"/>
      <c r="AH24" s="562"/>
      <c r="AI24" s="563"/>
      <c r="AL24" s="379" t="s">
        <v>461</v>
      </c>
    </row>
    <row r="25" spans="1:38" ht="24.95" customHeight="1">
      <c r="A25" s="511" t="s">
        <v>414</v>
      </c>
      <c r="B25" s="512"/>
      <c r="C25" s="512"/>
      <c r="D25" s="512"/>
      <c r="E25" s="512"/>
      <c r="F25" s="512"/>
      <c r="G25" s="512"/>
      <c r="H25" s="512"/>
      <c r="I25" s="512"/>
      <c r="J25" s="512"/>
      <c r="K25" s="512"/>
      <c r="L25" s="512"/>
      <c r="M25" s="512"/>
      <c r="N25" s="512"/>
      <c r="O25" s="512"/>
      <c r="P25" s="512"/>
      <c r="Q25" s="512"/>
      <c r="R25" s="512"/>
      <c r="S25" s="512"/>
      <c r="T25" s="512"/>
      <c r="U25" s="512"/>
      <c r="V25" s="512"/>
      <c r="W25" s="512"/>
      <c r="X25" s="512"/>
      <c r="Y25" s="512"/>
      <c r="Z25" s="512"/>
      <c r="AA25" s="513"/>
      <c r="AB25" s="561" t="e">
        <f ca="1">IF(AB18="ND",IF(AB16&gt;0,AB16,"Nie dotyczy"),IF(SUM(AB18-AB24)&gt;AB16,AB16,SUM(AB18-AB24)))</f>
        <v>#VALUE!</v>
      </c>
      <c r="AC25" s="562"/>
      <c r="AD25" s="562"/>
      <c r="AE25" s="562"/>
      <c r="AF25" s="562"/>
      <c r="AG25" s="562"/>
      <c r="AH25" s="562"/>
      <c r="AI25" s="563"/>
      <c r="AL25" s="378" t="s">
        <v>462</v>
      </c>
    </row>
    <row r="26" spans="1:38" ht="17.100000000000001" customHeight="1">
      <c r="A26" s="529" t="s">
        <v>138</v>
      </c>
      <c r="B26" s="529"/>
      <c r="C26" s="529"/>
      <c r="D26" s="529"/>
      <c r="E26" s="529"/>
      <c r="F26" s="529"/>
      <c r="G26" s="529"/>
      <c r="H26" s="529"/>
      <c r="I26" s="529"/>
      <c r="J26" s="529"/>
      <c r="K26" s="529"/>
      <c r="L26" s="529"/>
      <c r="M26" s="529"/>
      <c r="N26" s="529"/>
      <c r="O26" s="529"/>
      <c r="P26" s="529"/>
      <c r="Q26" s="529"/>
      <c r="R26" s="529"/>
      <c r="S26" s="529"/>
      <c r="T26" s="529"/>
      <c r="U26" s="529"/>
      <c r="V26" s="529"/>
      <c r="W26" s="529"/>
      <c r="X26" s="529"/>
      <c r="Y26" s="529"/>
      <c r="Z26" s="568"/>
      <c r="AA26" s="568"/>
      <c r="AB26" s="568"/>
      <c r="AC26" s="568"/>
      <c r="AD26" s="568"/>
      <c r="AE26" s="568"/>
      <c r="AF26" s="568"/>
      <c r="AG26" s="568"/>
      <c r="AH26" s="568"/>
      <c r="AI26" s="568"/>
      <c r="AL26" s="375"/>
    </row>
    <row r="27" spans="1:38" ht="17.100000000000001" customHeight="1">
      <c r="A27" s="521" t="s">
        <v>421</v>
      </c>
      <c r="B27" s="569"/>
      <c r="C27" s="569"/>
      <c r="D27" s="569"/>
      <c r="E27" s="569"/>
      <c r="F27" s="569"/>
      <c r="G27" s="569"/>
      <c r="H27" s="569"/>
      <c r="I27" s="569"/>
      <c r="J27" s="569"/>
      <c r="K27" s="569"/>
      <c r="L27" s="569"/>
      <c r="M27" s="569"/>
      <c r="N27" s="569"/>
      <c r="O27" s="569"/>
      <c r="P27" s="569"/>
      <c r="Q27" s="569"/>
      <c r="R27" s="569"/>
      <c r="S27" s="569"/>
      <c r="T27" s="569"/>
      <c r="U27" s="569"/>
      <c r="V27" s="569"/>
      <c r="W27" s="569"/>
      <c r="X27" s="569"/>
      <c r="Y27" s="569"/>
      <c r="Z27" s="569"/>
      <c r="AA27" s="569"/>
      <c r="AB27" s="527">
        <f>IF(SUM(AB28:AI29)=AB13,SUM(AB28:AI29),"BŁĄD DANYCH")</f>
        <v>0</v>
      </c>
      <c r="AC27" s="527"/>
      <c r="AD27" s="527"/>
      <c r="AE27" s="527"/>
      <c r="AF27" s="527"/>
      <c r="AG27" s="527"/>
      <c r="AH27" s="527"/>
      <c r="AI27" s="527"/>
    </row>
    <row r="28" spans="1:38" ht="17.100000000000001" customHeight="1">
      <c r="A28" s="521" t="s">
        <v>139</v>
      </c>
      <c r="B28" s="521"/>
      <c r="C28" s="521"/>
      <c r="D28" s="521"/>
      <c r="E28" s="521"/>
      <c r="F28" s="521"/>
      <c r="G28" s="521"/>
      <c r="H28" s="521"/>
      <c r="I28" s="521"/>
      <c r="J28" s="521"/>
      <c r="K28" s="521"/>
      <c r="L28" s="521"/>
      <c r="M28" s="521"/>
      <c r="N28" s="521"/>
      <c r="O28" s="521"/>
      <c r="P28" s="521"/>
      <c r="Q28" s="521"/>
      <c r="R28" s="521"/>
      <c r="S28" s="521"/>
      <c r="T28" s="521"/>
      <c r="U28" s="521"/>
      <c r="V28" s="521"/>
      <c r="W28" s="521"/>
      <c r="X28" s="521"/>
      <c r="Y28" s="521"/>
      <c r="Z28" s="521"/>
      <c r="AA28" s="521"/>
      <c r="AB28" s="567"/>
      <c r="AC28" s="567"/>
      <c r="AD28" s="567"/>
      <c r="AE28" s="567"/>
      <c r="AF28" s="567"/>
      <c r="AG28" s="567"/>
      <c r="AH28" s="567"/>
      <c r="AI28" s="567"/>
    </row>
    <row r="29" spans="1:38" ht="17.100000000000001" customHeight="1">
      <c r="A29" s="521" t="s">
        <v>140</v>
      </c>
      <c r="B29" s="521"/>
      <c r="C29" s="521"/>
      <c r="D29" s="521"/>
      <c r="E29" s="521"/>
      <c r="F29" s="521"/>
      <c r="G29" s="521"/>
      <c r="H29" s="521"/>
      <c r="I29" s="521"/>
      <c r="J29" s="521"/>
      <c r="K29" s="521"/>
      <c r="L29" s="521"/>
      <c r="M29" s="521"/>
      <c r="N29" s="521"/>
      <c r="O29" s="521"/>
      <c r="P29" s="521"/>
      <c r="Q29" s="521"/>
      <c r="R29" s="521"/>
      <c r="S29" s="521"/>
      <c r="T29" s="521"/>
      <c r="U29" s="521"/>
      <c r="V29" s="521"/>
      <c r="W29" s="521"/>
      <c r="X29" s="521"/>
      <c r="Y29" s="521"/>
      <c r="Z29" s="521"/>
      <c r="AA29" s="521"/>
      <c r="AB29" s="536"/>
      <c r="AC29" s="536"/>
      <c r="AD29" s="536"/>
      <c r="AE29" s="536"/>
      <c r="AF29" s="536"/>
      <c r="AG29" s="536"/>
      <c r="AH29" s="536"/>
      <c r="AI29" s="536"/>
    </row>
    <row r="30" spans="1:38" ht="17.100000000000001" customHeight="1">
      <c r="A30" s="521" t="s">
        <v>197</v>
      </c>
      <c r="B30" s="521"/>
      <c r="C30" s="521"/>
      <c r="D30" s="521"/>
      <c r="E30" s="521"/>
      <c r="F30" s="521"/>
      <c r="G30" s="521"/>
      <c r="H30" s="521"/>
      <c r="I30" s="521"/>
      <c r="J30" s="521"/>
      <c r="K30" s="521"/>
      <c r="L30" s="521"/>
      <c r="M30" s="521"/>
      <c r="N30" s="521"/>
      <c r="O30" s="521"/>
      <c r="P30" s="521"/>
      <c r="Q30" s="521"/>
      <c r="R30" s="521"/>
      <c r="S30" s="521"/>
      <c r="T30" s="521"/>
      <c r="U30" s="521"/>
      <c r="V30" s="521"/>
      <c r="W30" s="521"/>
      <c r="X30" s="521"/>
      <c r="Y30" s="521"/>
      <c r="Z30" s="521"/>
      <c r="AA30" s="521"/>
      <c r="AB30" s="522" t="e">
        <f>AB32/AB27*100</f>
        <v>#DIV/0!</v>
      </c>
      <c r="AC30" s="522"/>
      <c r="AD30" s="522"/>
      <c r="AE30" s="522"/>
      <c r="AF30" s="522"/>
      <c r="AG30" s="522"/>
      <c r="AH30" s="522"/>
      <c r="AI30" s="522"/>
    </row>
    <row r="31" spans="1:38" ht="17.100000000000001" customHeight="1">
      <c r="A31" s="529" t="s">
        <v>307</v>
      </c>
      <c r="B31" s="529"/>
      <c r="C31" s="529"/>
      <c r="D31" s="529"/>
      <c r="E31" s="529"/>
      <c r="F31" s="529"/>
      <c r="G31" s="529"/>
      <c r="H31" s="529"/>
      <c r="I31" s="529"/>
      <c r="J31" s="529"/>
      <c r="K31" s="529"/>
      <c r="L31" s="529"/>
      <c r="M31" s="529"/>
      <c r="N31" s="529"/>
      <c r="O31" s="529"/>
      <c r="P31" s="529"/>
      <c r="Q31" s="529"/>
      <c r="R31" s="529"/>
      <c r="S31" s="529"/>
      <c r="T31" s="529"/>
      <c r="U31" s="529"/>
      <c r="V31" s="529"/>
      <c r="W31" s="529"/>
      <c r="X31" s="529"/>
      <c r="Y31" s="529"/>
      <c r="Z31" s="529"/>
      <c r="AA31" s="529"/>
      <c r="AB31" s="529"/>
      <c r="AC31" s="529"/>
      <c r="AD31" s="529"/>
      <c r="AE31" s="529"/>
      <c r="AF31" s="529"/>
      <c r="AG31" s="529"/>
      <c r="AH31" s="529"/>
      <c r="AI31" s="529"/>
    </row>
    <row r="32" spans="1:38" ht="17.100000000000001" customHeight="1">
      <c r="A32" s="521" t="s">
        <v>422</v>
      </c>
      <c r="B32" s="569"/>
      <c r="C32" s="569"/>
      <c r="D32" s="569"/>
      <c r="E32" s="569"/>
      <c r="F32" s="569"/>
      <c r="G32" s="569"/>
      <c r="H32" s="569"/>
      <c r="I32" s="569"/>
      <c r="J32" s="569"/>
      <c r="K32" s="569"/>
      <c r="L32" s="569"/>
      <c r="M32" s="569"/>
      <c r="N32" s="569"/>
      <c r="O32" s="569"/>
      <c r="P32" s="569"/>
      <c r="Q32" s="569"/>
      <c r="R32" s="569"/>
      <c r="S32" s="569"/>
      <c r="T32" s="569"/>
      <c r="U32" s="569"/>
      <c r="V32" s="569"/>
      <c r="W32" s="569"/>
      <c r="X32" s="569"/>
      <c r="Y32" s="569"/>
      <c r="Z32" s="569"/>
      <c r="AA32" s="569"/>
      <c r="AB32" s="527">
        <f>SUM(AB33,AB37)</f>
        <v>0</v>
      </c>
      <c r="AC32" s="527"/>
      <c r="AD32" s="527"/>
      <c r="AE32" s="527"/>
      <c r="AF32" s="527"/>
      <c r="AG32" s="527"/>
      <c r="AH32" s="527"/>
      <c r="AI32" s="527"/>
    </row>
    <row r="33" spans="1:35" ht="17.100000000000001" customHeight="1">
      <c r="A33" s="521" t="s">
        <v>423</v>
      </c>
      <c r="B33" s="528"/>
      <c r="C33" s="528"/>
      <c r="D33" s="528"/>
      <c r="E33" s="528"/>
      <c r="F33" s="528"/>
      <c r="G33" s="528"/>
      <c r="H33" s="528"/>
      <c r="I33" s="528"/>
      <c r="J33" s="528"/>
      <c r="K33" s="528"/>
      <c r="L33" s="528"/>
      <c r="M33" s="528"/>
      <c r="N33" s="528"/>
      <c r="O33" s="528"/>
      <c r="P33" s="528"/>
      <c r="Q33" s="528"/>
      <c r="R33" s="528"/>
      <c r="S33" s="528"/>
      <c r="T33" s="528"/>
      <c r="U33" s="528"/>
      <c r="V33" s="528"/>
      <c r="W33" s="528"/>
      <c r="X33" s="528"/>
      <c r="Y33" s="528"/>
      <c r="Z33" s="528"/>
      <c r="AA33" s="528"/>
      <c r="AB33" s="526">
        <f>IF(AE3="x",AB34,SUM(AB34:AI35))</f>
        <v>0</v>
      </c>
      <c r="AC33" s="527"/>
      <c r="AD33" s="527"/>
      <c r="AE33" s="527"/>
      <c r="AF33" s="527"/>
      <c r="AG33" s="527"/>
      <c r="AH33" s="527"/>
      <c r="AI33" s="527"/>
    </row>
    <row r="34" spans="1:35" ht="17.100000000000001" customHeight="1">
      <c r="A34" s="521" t="s">
        <v>169</v>
      </c>
      <c r="B34" s="528"/>
      <c r="C34" s="528"/>
      <c r="D34" s="528"/>
      <c r="E34" s="528"/>
      <c r="F34" s="528"/>
      <c r="G34" s="528"/>
      <c r="H34" s="528"/>
      <c r="I34" s="528"/>
      <c r="J34" s="528"/>
      <c r="K34" s="528"/>
      <c r="L34" s="528"/>
      <c r="M34" s="528"/>
      <c r="N34" s="528"/>
      <c r="O34" s="528"/>
      <c r="P34" s="528"/>
      <c r="Q34" s="528"/>
      <c r="R34" s="528"/>
      <c r="S34" s="528"/>
      <c r="T34" s="528"/>
      <c r="U34" s="528"/>
      <c r="V34" s="528"/>
      <c r="W34" s="528"/>
      <c r="X34" s="528"/>
      <c r="Y34" s="528"/>
      <c r="Z34" s="528"/>
      <c r="AA34" s="528"/>
      <c r="AB34" s="536"/>
      <c r="AC34" s="536"/>
      <c r="AD34" s="536"/>
      <c r="AE34" s="536"/>
      <c r="AF34" s="536"/>
      <c r="AG34" s="536"/>
      <c r="AH34" s="536"/>
      <c r="AI34" s="536"/>
    </row>
    <row r="35" spans="1:35" ht="17.100000000000001" customHeight="1">
      <c r="A35" s="521" t="s">
        <v>170</v>
      </c>
      <c r="B35" s="528"/>
      <c r="C35" s="528"/>
      <c r="D35" s="528"/>
      <c r="E35" s="528"/>
      <c r="F35" s="528"/>
      <c r="G35" s="528"/>
      <c r="H35" s="528"/>
      <c r="I35" s="528"/>
      <c r="J35" s="528"/>
      <c r="K35" s="528"/>
      <c r="L35" s="528"/>
      <c r="M35" s="528"/>
      <c r="N35" s="528"/>
      <c r="O35" s="528"/>
      <c r="P35" s="528"/>
      <c r="Q35" s="528"/>
      <c r="R35" s="528"/>
      <c r="S35" s="528"/>
      <c r="T35" s="528"/>
      <c r="U35" s="528"/>
      <c r="V35" s="528"/>
      <c r="W35" s="528"/>
      <c r="X35" s="528"/>
      <c r="Y35" s="528"/>
      <c r="Z35" s="528"/>
      <c r="AA35" s="528"/>
      <c r="AB35" s="536"/>
      <c r="AC35" s="536"/>
      <c r="AD35" s="536"/>
      <c r="AE35" s="536"/>
      <c r="AF35" s="536"/>
      <c r="AG35" s="536"/>
      <c r="AH35" s="536"/>
      <c r="AI35" s="536"/>
    </row>
    <row r="36" spans="1:35" ht="17.100000000000001" customHeight="1">
      <c r="A36" s="521" t="s">
        <v>187</v>
      </c>
      <c r="B36" s="528"/>
      <c r="C36" s="528"/>
      <c r="D36" s="528"/>
      <c r="E36" s="528"/>
      <c r="F36" s="528"/>
      <c r="G36" s="528"/>
      <c r="H36" s="528"/>
      <c r="I36" s="528"/>
      <c r="J36" s="528"/>
      <c r="K36" s="528"/>
      <c r="L36" s="528"/>
      <c r="M36" s="528"/>
      <c r="N36" s="528"/>
      <c r="O36" s="528"/>
      <c r="P36" s="528"/>
      <c r="Q36" s="528"/>
      <c r="R36" s="528"/>
      <c r="S36" s="528"/>
      <c r="T36" s="528"/>
      <c r="U36" s="528"/>
      <c r="V36" s="528"/>
      <c r="W36" s="528"/>
      <c r="X36" s="528"/>
      <c r="Y36" s="528"/>
      <c r="Z36" s="528"/>
      <c r="AA36" s="528"/>
      <c r="AB36" s="536"/>
      <c r="AC36" s="536"/>
      <c r="AD36" s="536"/>
      <c r="AE36" s="536"/>
      <c r="AF36" s="536"/>
      <c r="AG36" s="536"/>
      <c r="AH36" s="536"/>
      <c r="AI36" s="536"/>
    </row>
    <row r="37" spans="1:35" ht="17.100000000000001" customHeight="1">
      <c r="A37" s="521" t="s">
        <v>424</v>
      </c>
      <c r="B37" s="528"/>
      <c r="C37" s="528"/>
      <c r="D37" s="528"/>
      <c r="E37" s="528"/>
      <c r="F37" s="528"/>
      <c r="G37" s="528"/>
      <c r="H37" s="528"/>
      <c r="I37" s="528"/>
      <c r="J37" s="528"/>
      <c r="K37" s="528"/>
      <c r="L37" s="528"/>
      <c r="M37" s="528"/>
      <c r="N37" s="528"/>
      <c r="O37" s="528"/>
      <c r="P37" s="528"/>
      <c r="Q37" s="528"/>
      <c r="R37" s="528"/>
      <c r="S37" s="528"/>
      <c r="T37" s="528"/>
      <c r="U37" s="528"/>
      <c r="V37" s="528"/>
      <c r="W37" s="528"/>
      <c r="X37" s="528"/>
      <c r="Y37" s="528"/>
      <c r="Z37" s="528"/>
      <c r="AA37" s="528"/>
      <c r="AB37" s="527">
        <f>IF(AE3="x",AB38,SUM(AB38:AI39))</f>
        <v>0</v>
      </c>
      <c r="AC37" s="527"/>
      <c r="AD37" s="527"/>
      <c r="AE37" s="527"/>
      <c r="AF37" s="527"/>
      <c r="AG37" s="527"/>
      <c r="AH37" s="527"/>
      <c r="AI37" s="527"/>
    </row>
    <row r="38" spans="1:35" ht="17.100000000000001" customHeight="1">
      <c r="A38" s="521" t="s">
        <v>171</v>
      </c>
      <c r="B38" s="528"/>
      <c r="C38" s="528"/>
      <c r="D38" s="528"/>
      <c r="E38" s="528"/>
      <c r="F38" s="528"/>
      <c r="G38" s="528"/>
      <c r="H38" s="528"/>
      <c r="I38" s="528"/>
      <c r="J38" s="528"/>
      <c r="K38" s="528"/>
      <c r="L38" s="528"/>
      <c r="M38" s="528"/>
      <c r="N38" s="528"/>
      <c r="O38" s="528"/>
      <c r="P38" s="528"/>
      <c r="Q38" s="528"/>
      <c r="R38" s="528"/>
      <c r="S38" s="528"/>
      <c r="T38" s="528"/>
      <c r="U38" s="528"/>
      <c r="V38" s="528"/>
      <c r="W38" s="528"/>
      <c r="X38" s="528"/>
      <c r="Y38" s="528"/>
      <c r="Z38" s="528"/>
      <c r="AA38" s="528"/>
      <c r="AB38" s="536"/>
      <c r="AC38" s="536"/>
      <c r="AD38" s="536"/>
      <c r="AE38" s="536"/>
      <c r="AF38" s="536"/>
      <c r="AG38" s="536"/>
      <c r="AH38" s="536"/>
      <c r="AI38" s="536"/>
    </row>
    <row r="39" spans="1:35" ht="17.100000000000001" customHeight="1">
      <c r="A39" s="521" t="s">
        <v>172</v>
      </c>
      <c r="B39" s="528"/>
      <c r="C39" s="528"/>
      <c r="D39" s="528"/>
      <c r="E39" s="528"/>
      <c r="F39" s="528"/>
      <c r="G39" s="528"/>
      <c r="H39" s="528"/>
      <c r="I39" s="528"/>
      <c r="J39" s="528"/>
      <c r="K39" s="528"/>
      <c r="L39" s="528"/>
      <c r="M39" s="528"/>
      <c r="N39" s="528"/>
      <c r="O39" s="528"/>
      <c r="P39" s="528"/>
      <c r="Q39" s="528"/>
      <c r="R39" s="528"/>
      <c r="S39" s="528"/>
      <c r="T39" s="528"/>
      <c r="U39" s="528"/>
      <c r="V39" s="528"/>
      <c r="W39" s="528"/>
      <c r="X39" s="528"/>
      <c r="Y39" s="528"/>
      <c r="Z39" s="528"/>
      <c r="AA39" s="528"/>
      <c r="AB39" s="536"/>
      <c r="AC39" s="536"/>
      <c r="AD39" s="536"/>
      <c r="AE39" s="536"/>
      <c r="AF39" s="536"/>
      <c r="AG39" s="536"/>
      <c r="AH39" s="536"/>
      <c r="AI39" s="536"/>
    </row>
    <row r="40" spans="1:35" ht="17.100000000000001" customHeight="1">
      <c r="A40" s="521" t="s">
        <v>192</v>
      </c>
      <c r="B40" s="528"/>
      <c r="C40" s="528"/>
      <c r="D40" s="528"/>
      <c r="E40" s="528"/>
      <c r="F40" s="528"/>
      <c r="G40" s="528"/>
      <c r="H40" s="528"/>
      <c r="I40" s="528"/>
      <c r="J40" s="528"/>
      <c r="K40" s="528"/>
      <c r="L40" s="528"/>
      <c r="M40" s="528"/>
      <c r="N40" s="528"/>
      <c r="O40" s="528"/>
      <c r="P40" s="528"/>
      <c r="Q40" s="528"/>
      <c r="R40" s="528"/>
      <c r="S40" s="528"/>
      <c r="T40" s="528"/>
      <c r="U40" s="528"/>
      <c r="V40" s="528"/>
      <c r="W40" s="528"/>
      <c r="X40" s="528"/>
      <c r="Y40" s="528"/>
      <c r="Z40" s="528"/>
      <c r="AA40" s="528"/>
      <c r="AB40" s="536"/>
      <c r="AC40" s="536"/>
      <c r="AD40" s="536"/>
      <c r="AE40" s="536"/>
      <c r="AF40" s="536"/>
      <c r="AG40" s="536"/>
      <c r="AH40" s="536"/>
      <c r="AI40" s="536"/>
    </row>
    <row r="41" spans="1:35" ht="32.25" customHeight="1">
      <c r="A41" s="530" t="s">
        <v>444</v>
      </c>
      <c r="B41" s="530"/>
      <c r="C41" s="530"/>
      <c r="D41" s="530"/>
      <c r="E41" s="530"/>
      <c r="F41" s="530"/>
      <c r="G41" s="530"/>
      <c r="H41" s="530"/>
      <c r="I41" s="530"/>
      <c r="J41" s="530"/>
      <c r="K41" s="530"/>
      <c r="L41" s="530"/>
      <c r="M41" s="530"/>
      <c r="N41" s="530"/>
      <c r="O41" s="530"/>
      <c r="P41" s="530"/>
      <c r="Q41" s="530"/>
      <c r="R41" s="530"/>
      <c r="S41" s="530"/>
      <c r="T41" s="530"/>
      <c r="U41" s="530"/>
      <c r="V41" s="530"/>
      <c r="W41" s="530"/>
      <c r="X41" s="530"/>
      <c r="Y41" s="530"/>
      <c r="Z41" s="530"/>
      <c r="AA41" s="530"/>
      <c r="AB41" s="530"/>
      <c r="AC41" s="530"/>
      <c r="AD41" s="530"/>
      <c r="AE41" s="530"/>
      <c r="AF41" s="530"/>
      <c r="AG41" s="530"/>
      <c r="AH41" s="530"/>
      <c r="AI41" s="530"/>
    </row>
    <row r="42" spans="1:35" s="169" customFormat="1" ht="17.100000000000001" customHeight="1">
      <c r="A42" s="529" t="s">
        <v>415</v>
      </c>
      <c r="B42" s="529"/>
      <c r="C42" s="529"/>
      <c r="D42" s="529"/>
      <c r="E42" s="529"/>
      <c r="F42" s="529"/>
      <c r="G42" s="529"/>
      <c r="H42" s="529"/>
      <c r="I42" s="529"/>
      <c r="J42" s="529"/>
      <c r="K42" s="529"/>
      <c r="L42" s="529"/>
      <c r="M42" s="529"/>
      <c r="N42" s="529"/>
      <c r="O42" s="529"/>
      <c r="P42" s="529"/>
      <c r="Q42" s="529"/>
      <c r="R42" s="529"/>
      <c r="S42" s="529"/>
      <c r="T42" s="529"/>
      <c r="U42" s="529"/>
      <c r="V42" s="529"/>
      <c r="W42" s="529"/>
      <c r="X42" s="529"/>
      <c r="Y42" s="529"/>
      <c r="Z42" s="529"/>
      <c r="AA42" s="529"/>
      <c r="AB42" s="529"/>
      <c r="AC42" s="529"/>
      <c r="AD42" s="529"/>
      <c r="AE42" s="529"/>
      <c r="AF42" s="529"/>
      <c r="AG42" s="529"/>
      <c r="AH42" s="529"/>
      <c r="AI42" s="529"/>
    </row>
    <row r="43" spans="1:35" s="169" customFormat="1" ht="17.100000000000001" customHeight="1">
      <c r="A43" s="529" t="s">
        <v>164</v>
      </c>
      <c r="B43" s="529"/>
      <c r="C43" s="529"/>
      <c r="D43" s="529"/>
      <c r="E43" s="529"/>
      <c r="F43" s="529"/>
      <c r="G43" s="529"/>
      <c r="H43" s="529"/>
      <c r="I43" s="529"/>
      <c r="J43" s="529"/>
      <c r="K43" s="529"/>
      <c r="L43" s="529"/>
      <c r="M43" s="529"/>
      <c r="N43" s="529"/>
      <c r="O43" s="529"/>
      <c r="P43" s="529"/>
      <c r="Q43" s="529"/>
      <c r="R43" s="529"/>
      <c r="S43" s="529"/>
      <c r="T43" s="529"/>
      <c r="U43" s="529"/>
      <c r="V43" s="529"/>
      <c r="W43" s="529"/>
      <c r="X43" s="529"/>
      <c r="Y43" s="529"/>
      <c r="Z43" s="529"/>
      <c r="AA43" s="529"/>
      <c r="AB43" s="529"/>
      <c r="AC43" s="529"/>
      <c r="AD43" s="529"/>
      <c r="AE43" s="529"/>
      <c r="AF43" s="529"/>
      <c r="AG43" s="529"/>
      <c r="AH43" s="529"/>
      <c r="AI43" s="529"/>
    </row>
    <row r="44" spans="1:35" s="169" customFormat="1" ht="17.100000000000001" customHeight="1">
      <c r="A44" s="529" t="s">
        <v>416</v>
      </c>
      <c r="B44" s="529"/>
      <c r="C44" s="529"/>
      <c r="D44" s="529"/>
      <c r="E44" s="529"/>
      <c r="F44" s="529"/>
      <c r="G44" s="529"/>
      <c r="H44" s="529"/>
      <c r="I44" s="529"/>
      <c r="J44" s="529"/>
      <c r="K44" s="529"/>
      <c r="L44" s="529"/>
      <c r="M44" s="529"/>
      <c r="N44" s="531" t="s">
        <v>5</v>
      </c>
      <c r="O44" s="532"/>
      <c r="P44" s="5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F44" s="171"/>
      <c r="AG44" s="171"/>
      <c r="AH44" s="170"/>
      <c r="AI44" s="273"/>
    </row>
    <row r="45" spans="1:35" s="169" customFormat="1" ht="17.100000000000001" customHeight="1">
      <c r="A45" s="520" t="s">
        <v>203</v>
      </c>
      <c r="B45" s="520"/>
      <c r="C45" s="520"/>
      <c r="D45" s="520"/>
      <c r="E45" s="520"/>
      <c r="F45" s="520"/>
      <c r="G45" s="520"/>
      <c r="H45" s="520"/>
      <c r="I45" s="520"/>
      <c r="J45" s="520"/>
      <c r="K45" s="520"/>
      <c r="L45" s="520"/>
      <c r="M45" s="520"/>
      <c r="N45" s="520"/>
      <c r="O45" s="520"/>
      <c r="P45" s="520"/>
      <c r="Q45" s="520"/>
      <c r="R45" s="520"/>
      <c r="S45" s="520"/>
      <c r="T45" s="520"/>
      <c r="U45" s="520"/>
      <c r="V45" s="520"/>
      <c r="W45" s="520"/>
      <c r="X45" s="520"/>
      <c r="Y45" s="520"/>
      <c r="Z45" s="520"/>
      <c r="AA45" s="520"/>
      <c r="AB45" s="520"/>
      <c r="AC45" s="520"/>
      <c r="AD45" s="520"/>
      <c r="AE45" s="520"/>
      <c r="AF45" s="520"/>
      <c r="AG45" s="520"/>
      <c r="AH45" s="520"/>
      <c r="AI45" s="313"/>
    </row>
    <row r="46" spans="1:35" s="316" customFormat="1" ht="39.950000000000003" customHeight="1">
      <c r="A46" s="523" t="s">
        <v>1</v>
      </c>
      <c r="B46" s="524"/>
      <c r="C46" s="524"/>
      <c r="D46" s="525"/>
      <c r="E46" s="511" t="s">
        <v>310</v>
      </c>
      <c r="F46" s="512"/>
      <c r="G46" s="512"/>
      <c r="H46" s="512"/>
      <c r="I46" s="512"/>
      <c r="J46" s="512"/>
      <c r="K46" s="512"/>
      <c r="L46" s="512"/>
      <c r="M46" s="512"/>
      <c r="N46" s="512"/>
      <c r="O46" s="512"/>
      <c r="P46" s="512"/>
      <c r="Q46" s="512"/>
      <c r="R46" s="512"/>
      <c r="S46" s="513"/>
      <c r="T46" s="511" t="s">
        <v>308</v>
      </c>
      <c r="U46" s="512"/>
      <c r="V46" s="512"/>
      <c r="W46" s="512"/>
      <c r="X46" s="512"/>
      <c r="Y46" s="512"/>
      <c r="Z46" s="512"/>
      <c r="AA46" s="512"/>
      <c r="AB46" s="512"/>
      <c r="AC46" s="512"/>
      <c r="AD46" s="512"/>
      <c r="AE46" s="512"/>
      <c r="AF46" s="512"/>
      <c r="AG46" s="512"/>
      <c r="AH46" s="513"/>
    </row>
    <row r="47" spans="1:35" s="169" customFormat="1" ht="17.25" customHeight="1">
      <c r="A47" s="523" t="s">
        <v>309</v>
      </c>
      <c r="B47" s="524"/>
      <c r="C47" s="524"/>
      <c r="D47" s="524"/>
      <c r="E47" s="533"/>
      <c r="F47" s="534"/>
      <c r="G47" s="534"/>
      <c r="H47" s="534"/>
      <c r="I47" s="534"/>
      <c r="J47" s="534"/>
      <c r="K47" s="534"/>
      <c r="L47" s="534"/>
      <c r="M47" s="534"/>
      <c r="N47" s="534"/>
      <c r="O47" s="534"/>
      <c r="P47" s="534"/>
      <c r="Q47" s="534"/>
      <c r="R47" s="534"/>
      <c r="S47" s="535"/>
      <c r="T47" s="514"/>
      <c r="U47" s="515"/>
      <c r="V47" s="515"/>
      <c r="W47" s="515"/>
      <c r="X47" s="515"/>
      <c r="Y47" s="515"/>
      <c r="Z47" s="515"/>
      <c r="AA47" s="515"/>
      <c r="AB47" s="515"/>
      <c r="AC47" s="515"/>
      <c r="AD47" s="515"/>
      <c r="AE47" s="515"/>
      <c r="AF47" s="515"/>
      <c r="AG47" s="515"/>
      <c r="AH47" s="516"/>
    </row>
    <row r="48" spans="1:35" s="169" customFormat="1" ht="17.25" customHeight="1">
      <c r="A48" s="523" t="s">
        <v>168</v>
      </c>
      <c r="B48" s="524"/>
      <c r="C48" s="524"/>
      <c r="D48" s="524"/>
      <c r="E48" s="533"/>
      <c r="F48" s="534"/>
      <c r="G48" s="534"/>
      <c r="H48" s="534"/>
      <c r="I48" s="534"/>
      <c r="J48" s="534"/>
      <c r="K48" s="534"/>
      <c r="L48" s="534"/>
      <c r="M48" s="534"/>
      <c r="N48" s="534"/>
      <c r="O48" s="534"/>
      <c r="P48" s="534"/>
      <c r="Q48" s="534"/>
      <c r="R48" s="534"/>
      <c r="S48" s="535"/>
      <c r="T48" s="514"/>
      <c r="U48" s="515"/>
      <c r="V48" s="515"/>
      <c r="W48" s="515"/>
      <c r="X48" s="515"/>
      <c r="Y48" s="515"/>
      <c r="Z48" s="515"/>
      <c r="AA48" s="515"/>
      <c r="AB48" s="515"/>
      <c r="AC48" s="515"/>
      <c r="AD48" s="515"/>
      <c r="AE48" s="515"/>
      <c r="AF48" s="515"/>
      <c r="AG48" s="515"/>
      <c r="AH48" s="516"/>
    </row>
    <row r="49" spans="1:35" s="169" customFormat="1" ht="17.25" customHeight="1">
      <c r="A49" s="523" t="s">
        <v>122</v>
      </c>
      <c r="B49" s="524"/>
      <c r="C49" s="524"/>
      <c r="D49" s="524"/>
      <c r="E49" s="517">
        <f>SUM(E47:S48)</f>
        <v>0</v>
      </c>
      <c r="F49" s="518"/>
      <c r="G49" s="518"/>
      <c r="H49" s="518"/>
      <c r="I49" s="518"/>
      <c r="J49" s="518"/>
      <c r="K49" s="518"/>
      <c r="L49" s="518"/>
      <c r="M49" s="518"/>
      <c r="N49" s="518"/>
      <c r="O49" s="518"/>
      <c r="P49" s="518"/>
      <c r="Q49" s="518"/>
      <c r="R49" s="518"/>
      <c r="S49" s="519"/>
      <c r="T49" s="517">
        <f>SUM(T47:AH48)</f>
        <v>0</v>
      </c>
      <c r="U49" s="518"/>
      <c r="V49" s="518"/>
      <c r="W49" s="518"/>
      <c r="X49" s="518"/>
      <c r="Y49" s="518"/>
      <c r="Z49" s="518"/>
      <c r="AA49" s="518"/>
      <c r="AB49" s="518"/>
      <c r="AC49" s="518"/>
      <c r="AD49" s="518"/>
      <c r="AE49" s="518"/>
      <c r="AF49" s="518"/>
      <c r="AG49" s="518"/>
      <c r="AH49" s="519"/>
    </row>
    <row r="50" spans="1:35" s="169" customFormat="1" ht="9.9499999999999993" customHeight="1">
      <c r="A50" s="272"/>
      <c r="B50" s="272"/>
      <c r="C50" s="276"/>
      <c r="D50" s="276"/>
      <c r="E50" s="271"/>
      <c r="F50" s="271"/>
      <c r="G50" s="271"/>
      <c r="H50" s="271"/>
      <c r="I50" s="271"/>
      <c r="J50" s="271"/>
      <c r="K50" s="271"/>
      <c r="L50" s="271"/>
      <c r="M50" s="271"/>
      <c r="N50" s="275"/>
      <c r="O50" s="275"/>
      <c r="P50" s="275"/>
      <c r="Q50" s="275"/>
      <c r="R50" s="4"/>
      <c r="S50" s="4"/>
      <c r="T50" s="4"/>
      <c r="U50" s="4"/>
      <c r="V50" s="4"/>
      <c r="W50" s="3"/>
      <c r="X50" s="3"/>
      <c r="Y50" s="3"/>
      <c r="Z50" s="3"/>
      <c r="AA50" s="3"/>
      <c r="AB50" s="171"/>
      <c r="AC50" s="171"/>
      <c r="AD50" s="171"/>
      <c r="AE50" s="171"/>
      <c r="AF50" s="171"/>
      <c r="AG50" s="171"/>
      <c r="AH50" s="171"/>
      <c r="AI50" s="171"/>
    </row>
    <row r="51" spans="1:35" s="169" customFormat="1" ht="39.950000000000003" customHeight="1">
      <c r="A51" s="539" t="s">
        <v>1</v>
      </c>
      <c r="B51" s="539"/>
      <c r="C51" s="539"/>
      <c r="D51" s="539"/>
      <c r="E51" s="542" t="s">
        <v>189</v>
      </c>
      <c r="F51" s="543"/>
      <c r="G51" s="543"/>
      <c r="H51" s="543"/>
      <c r="I51" s="543"/>
      <c r="J51" s="543"/>
      <c r="K51" s="543"/>
      <c r="L51" s="543"/>
      <c r="M51" s="543"/>
      <c r="N51" s="543"/>
      <c r="O51" s="543"/>
      <c r="P51" s="543"/>
      <c r="Q51" s="543"/>
      <c r="R51" s="543"/>
      <c r="S51" s="544"/>
      <c r="T51" s="511" t="s">
        <v>173</v>
      </c>
      <c r="U51" s="512"/>
      <c r="V51" s="512"/>
      <c r="W51" s="512"/>
      <c r="X51" s="512"/>
      <c r="Y51" s="512"/>
      <c r="Z51" s="512"/>
      <c r="AA51" s="512"/>
      <c r="AB51" s="512"/>
      <c r="AC51" s="512"/>
      <c r="AD51" s="512"/>
      <c r="AE51" s="512"/>
      <c r="AF51" s="512"/>
      <c r="AG51" s="512"/>
      <c r="AH51" s="513"/>
      <c r="AI51" s="3"/>
    </row>
    <row r="52" spans="1:35" s="169" customFormat="1" ht="11.45" customHeight="1">
      <c r="A52" s="539" t="s">
        <v>141</v>
      </c>
      <c r="B52" s="539"/>
      <c r="C52" s="539"/>
      <c r="D52" s="539"/>
      <c r="E52" s="533"/>
      <c r="F52" s="534"/>
      <c r="G52" s="534"/>
      <c r="H52" s="534"/>
      <c r="I52" s="534"/>
      <c r="J52" s="534"/>
      <c r="K52" s="534"/>
      <c r="L52" s="534"/>
      <c r="M52" s="534"/>
      <c r="N52" s="534"/>
      <c r="O52" s="534"/>
      <c r="P52" s="534"/>
      <c r="Q52" s="534"/>
      <c r="R52" s="534"/>
      <c r="S52" s="535"/>
      <c r="T52" s="4"/>
      <c r="U52" s="4"/>
      <c r="V52" s="4"/>
      <c r="W52" s="4"/>
      <c r="X52" s="173"/>
      <c r="Y52" s="173"/>
      <c r="Z52" s="173"/>
      <c r="AA52" s="174"/>
      <c r="AB52" s="175"/>
      <c r="AC52" s="275"/>
      <c r="AD52" s="275"/>
      <c r="AE52" s="275"/>
      <c r="AF52" s="275"/>
      <c r="AG52" s="176"/>
      <c r="AH52" s="177"/>
      <c r="AI52" s="275"/>
    </row>
    <row r="53" spans="1:35" s="169" customFormat="1" ht="17.100000000000001" customHeight="1">
      <c r="A53" s="539"/>
      <c r="B53" s="539"/>
      <c r="C53" s="539"/>
      <c r="D53" s="539"/>
      <c r="E53" s="533"/>
      <c r="F53" s="534"/>
      <c r="G53" s="534"/>
      <c r="H53" s="534"/>
      <c r="I53" s="534"/>
      <c r="J53" s="534"/>
      <c r="K53" s="534"/>
      <c r="L53" s="534"/>
      <c r="M53" s="534"/>
      <c r="N53" s="534"/>
      <c r="O53" s="534"/>
      <c r="P53" s="534"/>
      <c r="Q53" s="534"/>
      <c r="R53" s="534"/>
      <c r="S53" s="535"/>
      <c r="T53" s="4"/>
      <c r="X53" s="178"/>
      <c r="Y53" s="178"/>
      <c r="Z53" s="164" t="s">
        <v>3</v>
      </c>
      <c r="AA53" s="178"/>
      <c r="AB53" s="178"/>
      <c r="AC53" s="178"/>
      <c r="AD53" s="178"/>
      <c r="AG53" s="179"/>
      <c r="AH53" s="172"/>
      <c r="AI53" s="179"/>
    </row>
    <row r="54" spans="1:35" s="169" customFormat="1" ht="11.45" customHeight="1">
      <c r="A54" s="539"/>
      <c r="B54" s="539"/>
      <c r="C54" s="539"/>
      <c r="D54" s="539"/>
      <c r="E54" s="533"/>
      <c r="F54" s="534"/>
      <c r="G54" s="534"/>
      <c r="H54" s="534"/>
      <c r="I54" s="534"/>
      <c r="J54" s="534"/>
      <c r="K54" s="534"/>
      <c r="L54" s="534"/>
      <c r="M54" s="534"/>
      <c r="N54" s="534"/>
      <c r="O54" s="534"/>
      <c r="P54" s="534"/>
      <c r="Q54" s="534"/>
      <c r="R54" s="534"/>
      <c r="S54" s="535"/>
      <c r="T54" s="2"/>
      <c r="W54" s="180"/>
      <c r="X54" s="541" t="s">
        <v>294</v>
      </c>
      <c r="Y54" s="541"/>
      <c r="Z54" s="541"/>
      <c r="AA54" s="541"/>
      <c r="AB54" s="541"/>
      <c r="AC54" s="541"/>
      <c r="AD54" s="541"/>
      <c r="AE54" s="180"/>
      <c r="AF54" s="180"/>
      <c r="AG54" s="180"/>
      <c r="AH54" s="181"/>
      <c r="AI54" s="179"/>
    </row>
    <row r="55" spans="1:35" s="169" customFormat="1" ht="11.45" customHeight="1">
      <c r="A55" s="539" t="s">
        <v>142</v>
      </c>
      <c r="B55" s="539"/>
      <c r="C55" s="539"/>
      <c r="D55" s="539"/>
      <c r="E55" s="533"/>
      <c r="F55" s="534"/>
      <c r="G55" s="534"/>
      <c r="H55" s="534"/>
      <c r="I55" s="534"/>
      <c r="J55" s="534"/>
      <c r="K55" s="534"/>
      <c r="L55" s="534"/>
      <c r="M55" s="534"/>
      <c r="N55" s="534"/>
      <c r="O55" s="534"/>
      <c r="P55" s="534"/>
      <c r="Q55" s="534"/>
      <c r="R55" s="534"/>
      <c r="S55" s="535"/>
      <c r="T55" s="1"/>
      <c r="U55" s="1"/>
      <c r="V55" s="1"/>
      <c r="W55" s="1"/>
      <c r="X55" s="182"/>
      <c r="Y55" s="182"/>
      <c r="Z55" s="182"/>
      <c r="AA55" s="183"/>
      <c r="AB55" s="184"/>
      <c r="AC55" s="184"/>
      <c r="AD55" s="176"/>
      <c r="AE55" s="176"/>
      <c r="AF55" s="176"/>
      <c r="AG55" s="176"/>
      <c r="AH55" s="177"/>
      <c r="AI55" s="275"/>
    </row>
    <row r="56" spans="1:35" s="169" customFormat="1" ht="17.100000000000001" customHeight="1">
      <c r="A56" s="539"/>
      <c r="B56" s="539"/>
      <c r="C56" s="539"/>
      <c r="D56" s="539"/>
      <c r="E56" s="533"/>
      <c r="F56" s="534"/>
      <c r="G56" s="534"/>
      <c r="H56" s="534"/>
      <c r="I56" s="534"/>
      <c r="J56" s="534"/>
      <c r="K56" s="534"/>
      <c r="L56" s="534"/>
      <c r="M56" s="534"/>
      <c r="N56" s="534"/>
      <c r="O56" s="534"/>
      <c r="P56" s="534"/>
      <c r="Q56" s="534"/>
      <c r="R56" s="534"/>
      <c r="S56" s="535"/>
      <c r="T56" s="4"/>
      <c r="X56" s="178"/>
      <c r="Y56" s="178"/>
      <c r="Z56" s="164" t="s">
        <v>3</v>
      </c>
      <c r="AA56" s="178"/>
      <c r="AB56" s="178"/>
      <c r="AC56" s="178"/>
      <c r="AD56" s="178"/>
      <c r="AG56" s="179"/>
      <c r="AH56" s="172"/>
      <c r="AI56" s="179"/>
    </row>
    <row r="57" spans="1:35" s="169" customFormat="1" ht="11.45" customHeight="1">
      <c r="A57" s="539"/>
      <c r="B57" s="539"/>
      <c r="C57" s="539"/>
      <c r="D57" s="539"/>
      <c r="E57" s="533"/>
      <c r="F57" s="534"/>
      <c r="G57" s="534"/>
      <c r="H57" s="534"/>
      <c r="I57" s="534"/>
      <c r="J57" s="534"/>
      <c r="K57" s="534"/>
      <c r="L57" s="534"/>
      <c r="M57" s="534"/>
      <c r="N57" s="534"/>
      <c r="O57" s="534"/>
      <c r="P57" s="534"/>
      <c r="Q57" s="534"/>
      <c r="R57" s="534"/>
      <c r="S57" s="535"/>
      <c r="T57" s="2"/>
      <c r="W57" s="180"/>
      <c r="X57" s="541" t="s">
        <v>294</v>
      </c>
      <c r="Y57" s="541"/>
      <c r="Z57" s="541"/>
      <c r="AA57" s="541"/>
      <c r="AB57" s="541"/>
      <c r="AC57" s="541"/>
      <c r="AD57" s="541"/>
      <c r="AE57" s="180"/>
      <c r="AF57" s="180"/>
      <c r="AG57" s="180"/>
      <c r="AH57" s="181"/>
    </row>
    <row r="58" spans="1:35" s="169" customFormat="1" ht="39.950000000000003" customHeight="1">
      <c r="A58" s="539" t="s">
        <v>122</v>
      </c>
      <c r="B58" s="539"/>
      <c r="C58" s="539"/>
      <c r="D58" s="539"/>
      <c r="E58" s="517">
        <f>SUM(E52:S57)</f>
        <v>0</v>
      </c>
      <c r="F58" s="518"/>
      <c r="G58" s="518"/>
      <c r="H58" s="518"/>
      <c r="I58" s="518"/>
      <c r="J58" s="518"/>
      <c r="K58" s="518"/>
      <c r="L58" s="518"/>
      <c r="M58" s="518"/>
      <c r="N58" s="518"/>
      <c r="O58" s="518"/>
      <c r="P58" s="518"/>
      <c r="Q58" s="518"/>
      <c r="R58" s="518"/>
      <c r="S58" s="519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  <c r="AD58" s="158"/>
      <c r="AE58" s="3"/>
      <c r="AF58" s="3"/>
      <c r="AG58" s="3"/>
      <c r="AH58" s="3"/>
      <c r="AI58" s="3"/>
    </row>
    <row r="59" spans="1:35" s="169" customFormat="1" ht="17.100000000000001" customHeight="1">
      <c r="A59" s="540" t="s">
        <v>204</v>
      </c>
      <c r="B59" s="540"/>
      <c r="C59" s="540"/>
      <c r="D59" s="540"/>
      <c r="E59" s="540"/>
      <c r="F59" s="540"/>
      <c r="G59" s="540"/>
      <c r="H59" s="540"/>
      <c r="I59" s="540"/>
      <c r="J59" s="540"/>
      <c r="K59" s="540"/>
      <c r="L59" s="540"/>
      <c r="M59" s="540"/>
      <c r="N59" s="540"/>
      <c r="O59" s="540"/>
      <c r="P59" s="540"/>
      <c r="Q59" s="540"/>
      <c r="R59" s="540"/>
      <c r="S59" s="540"/>
      <c r="T59" s="540"/>
      <c r="U59" s="540"/>
      <c r="V59" s="540"/>
      <c r="W59" s="540"/>
      <c r="X59" s="540"/>
      <c r="Y59" s="540"/>
      <c r="Z59" s="540"/>
      <c r="AA59" s="540"/>
      <c r="AB59" s="540"/>
      <c r="AC59" s="540"/>
      <c r="AD59" s="540"/>
      <c r="AE59" s="540"/>
      <c r="AF59" s="540"/>
      <c r="AG59" s="540"/>
      <c r="AH59" s="540"/>
      <c r="AI59" s="310"/>
    </row>
    <row r="60" spans="1:35" s="169" customFormat="1" ht="17.100000000000001" customHeight="1">
      <c r="A60" s="529" t="s">
        <v>174</v>
      </c>
      <c r="B60" s="529"/>
      <c r="C60" s="529"/>
      <c r="D60" s="529"/>
      <c r="E60" s="529"/>
      <c r="F60" s="529"/>
      <c r="G60" s="529"/>
      <c r="H60" s="529"/>
      <c r="I60" s="529"/>
      <c r="J60" s="529"/>
      <c r="K60" s="529"/>
      <c r="L60" s="529"/>
      <c r="M60" s="529"/>
      <c r="N60" s="529"/>
      <c r="O60" s="529"/>
      <c r="P60" s="529"/>
      <c r="Q60" s="529"/>
      <c r="R60" s="529"/>
      <c r="S60" s="529"/>
      <c r="T60" s="529"/>
      <c r="U60" s="529"/>
      <c r="V60" s="529"/>
      <c r="W60" s="529"/>
      <c r="X60" s="529"/>
      <c r="Y60" s="529"/>
      <c r="Z60" s="3"/>
      <c r="AA60" s="3"/>
      <c r="AB60" s="3"/>
      <c r="AC60" s="3"/>
      <c r="AD60" s="537" t="s">
        <v>5</v>
      </c>
      <c r="AE60" s="537"/>
      <c r="AF60" s="537"/>
      <c r="AG60" s="3"/>
      <c r="AH60" s="3"/>
      <c r="AI60" s="3"/>
    </row>
    <row r="61" spans="1:35" s="169" customFormat="1" ht="17.100000000000001" customHeight="1">
      <c r="A61" s="529" t="s">
        <v>175</v>
      </c>
      <c r="B61" s="529"/>
      <c r="C61" s="529"/>
      <c r="D61" s="529"/>
      <c r="E61" s="529"/>
      <c r="F61" s="529"/>
      <c r="G61" s="529"/>
      <c r="H61" s="529"/>
      <c r="I61" s="529"/>
      <c r="J61" s="529"/>
      <c r="K61" s="529"/>
      <c r="L61" s="529"/>
      <c r="M61" s="529"/>
      <c r="N61" s="529"/>
      <c r="O61" s="529"/>
      <c r="P61" s="529"/>
      <c r="Q61" s="529"/>
      <c r="R61" s="529"/>
      <c r="S61" s="529"/>
      <c r="T61" s="529"/>
      <c r="U61" s="529"/>
      <c r="V61" s="529"/>
      <c r="W61" s="529"/>
      <c r="X61" s="529"/>
      <c r="Y61" s="529"/>
      <c r="Z61" s="529"/>
      <c r="AA61" s="529"/>
      <c r="AB61" s="168"/>
      <c r="AC61" s="168"/>
      <c r="AD61" s="168"/>
      <c r="AE61" s="341"/>
      <c r="AF61" s="168"/>
      <c r="AG61" s="168"/>
      <c r="AH61" s="168"/>
      <c r="AI61" s="168"/>
    </row>
    <row r="62" spans="1:35" s="169" customFormat="1" ht="17.100000000000001" customHeight="1">
      <c r="A62" s="529" t="s">
        <v>176</v>
      </c>
      <c r="B62" s="529"/>
      <c r="C62" s="529"/>
      <c r="D62" s="529"/>
      <c r="E62" s="529"/>
      <c r="F62" s="529"/>
      <c r="G62" s="529"/>
      <c r="H62" s="529"/>
      <c r="I62" s="529"/>
      <c r="J62" s="529"/>
      <c r="K62" s="529"/>
      <c r="L62" s="529"/>
      <c r="M62" s="529"/>
      <c r="N62" s="529"/>
      <c r="O62" s="529"/>
      <c r="P62" s="529"/>
      <c r="Q62" s="529"/>
      <c r="R62" s="529"/>
      <c r="S62" s="529"/>
      <c r="T62" s="529"/>
      <c r="U62" s="529"/>
      <c r="V62" s="529"/>
      <c r="W62" s="529"/>
      <c r="X62" s="529"/>
      <c r="Y62" s="529"/>
      <c r="Z62" s="529"/>
      <c r="AA62" s="529"/>
      <c r="AB62" s="168"/>
      <c r="AC62" s="168"/>
      <c r="AD62" s="168"/>
      <c r="AE62" s="341"/>
      <c r="AF62" s="168"/>
      <c r="AG62" s="168"/>
      <c r="AH62" s="168"/>
      <c r="AI62" s="168"/>
    </row>
    <row r="63" spans="1:35" s="169" customFormat="1" ht="17.100000000000001" customHeight="1">
      <c r="A63" s="529" t="s">
        <v>177</v>
      </c>
      <c r="B63" s="529"/>
      <c r="C63" s="529"/>
      <c r="D63" s="529"/>
      <c r="E63" s="529"/>
      <c r="F63" s="529"/>
      <c r="G63" s="529"/>
      <c r="H63" s="529"/>
      <c r="I63" s="529"/>
      <c r="J63" s="529"/>
      <c r="K63" s="529"/>
      <c r="L63" s="529"/>
      <c r="M63" s="529"/>
      <c r="N63" s="529"/>
      <c r="O63" s="529"/>
      <c r="P63" s="529"/>
      <c r="Q63" s="529"/>
      <c r="R63" s="529"/>
      <c r="S63" s="529"/>
      <c r="T63" s="529"/>
      <c r="U63" s="529"/>
      <c r="V63" s="529"/>
      <c r="W63" s="529"/>
      <c r="X63" s="529"/>
      <c r="Y63" s="529"/>
      <c r="Z63" s="529"/>
      <c r="AA63" s="529"/>
      <c r="AB63" s="168"/>
      <c r="AC63" s="168"/>
      <c r="AD63" s="168"/>
      <c r="AE63" s="161" t="str">
        <f>IF(AE61="x","",IF(AE62="x","","x"))</f>
        <v>x</v>
      </c>
      <c r="AF63" s="168"/>
      <c r="AG63" s="168"/>
      <c r="AH63" s="168"/>
      <c r="AI63" s="168"/>
    </row>
    <row r="64" spans="1:35" s="169" customFormat="1" ht="9.9499999999999993" customHeight="1">
      <c r="A64" s="310"/>
      <c r="B64" s="310"/>
      <c r="C64" s="310"/>
      <c r="D64" s="310"/>
      <c r="E64" s="310"/>
      <c r="F64" s="310"/>
      <c r="G64" s="310"/>
      <c r="H64" s="310"/>
      <c r="I64" s="310"/>
      <c r="J64" s="310"/>
      <c r="K64" s="310"/>
      <c r="L64" s="310"/>
      <c r="M64" s="310"/>
      <c r="N64" s="310"/>
      <c r="O64" s="310"/>
      <c r="P64" s="310"/>
      <c r="Q64" s="310"/>
      <c r="R64" s="310"/>
      <c r="S64" s="310"/>
      <c r="T64" s="310"/>
      <c r="U64" s="310"/>
      <c r="V64" s="310"/>
      <c r="W64" s="310"/>
      <c r="X64" s="310"/>
      <c r="Y64" s="310"/>
      <c r="Z64" s="310"/>
      <c r="AA64" s="310"/>
      <c r="AB64" s="168"/>
      <c r="AC64" s="168"/>
      <c r="AD64" s="168"/>
      <c r="AE64" s="312"/>
      <c r="AF64" s="168"/>
      <c r="AG64" s="168"/>
      <c r="AH64" s="168"/>
      <c r="AI64" s="168"/>
    </row>
    <row r="65" spans="1:35" s="169" customFormat="1" ht="54" customHeight="1">
      <c r="A65" s="3"/>
      <c r="B65" s="539" t="s">
        <v>178</v>
      </c>
      <c r="C65" s="539"/>
      <c r="D65" s="539"/>
      <c r="E65" s="539"/>
      <c r="F65" s="539"/>
      <c r="G65" s="536"/>
      <c r="H65" s="536"/>
      <c r="I65" s="536"/>
      <c r="J65" s="536"/>
      <c r="K65" s="536"/>
      <c r="L65" s="536"/>
      <c r="M65" s="536"/>
      <c r="N65" s="536"/>
      <c r="O65" s="536"/>
      <c r="P65" s="536"/>
      <c r="Q65" s="156"/>
      <c r="R65" s="156"/>
      <c r="S65" s="3"/>
      <c r="T65" s="539" t="s">
        <v>179</v>
      </c>
      <c r="U65" s="539"/>
      <c r="V65" s="539"/>
      <c r="W65" s="539"/>
      <c r="X65" s="539"/>
      <c r="Y65" s="536"/>
      <c r="Z65" s="536"/>
      <c r="AA65" s="536"/>
      <c r="AB65" s="536"/>
      <c r="AC65" s="536"/>
      <c r="AD65" s="536"/>
      <c r="AE65" s="536"/>
      <c r="AF65" s="536"/>
      <c r="AG65" s="536"/>
      <c r="AH65" s="536"/>
      <c r="AI65" s="168"/>
    </row>
    <row r="66" spans="1:35" s="169" customFormat="1" ht="9.9499999999999993" customHeight="1">
      <c r="A66" s="310"/>
      <c r="B66" s="310"/>
      <c r="C66" s="310"/>
      <c r="D66" s="310"/>
      <c r="E66" s="310"/>
      <c r="F66" s="310"/>
      <c r="G66" s="310"/>
      <c r="H66" s="310"/>
      <c r="I66" s="310"/>
      <c r="J66" s="310"/>
      <c r="K66" s="310"/>
      <c r="L66" s="310"/>
      <c r="M66" s="310"/>
      <c r="N66" s="310"/>
      <c r="O66" s="310"/>
      <c r="P66" s="310"/>
      <c r="Q66" s="310"/>
      <c r="R66" s="310"/>
      <c r="S66" s="310"/>
      <c r="T66" s="310"/>
      <c r="U66" s="310"/>
      <c r="V66" s="310"/>
      <c r="W66" s="310"/>
      <c r="X66" s="310"/>
      <c r="Y66" s="310"/>
      <c r="Z66" s="310"/>
      <c r="AA66" s="310"/>
      <c r="AB66" s="310"/>
      <c r="AC66" s="310"/>
      <c r="AD66" s="310"/>
      <c r="AE66" s="310"/>
      <c r="AF66" s="310"/>
      <c r="AG66" s="310"/>
      <c r="AH66" s="170"/>
      <c r="AI66" s="310"/>
    </row>
    <row r="67" spans="1:35" s="169" customFormat="1" ht="15.75" customHeight="1">
      <c r="A67" s="529" t="s">
        <v>417</v>
      </c>
      <c r="B67" s="529"/>
      <c r="C67" s="529"/>
      <c r="D67" s="529"/>
      <c r="E67" s="529"/>
      <c r="F67" s="529"/>
      <c r="G67" s="529"/>
      <c r="H67" s="529"/>
      <c r="I67" s="529"/>
      <c r="J67" s="529"/>
      <c r="K67" s="529"/>
      <c r="L67" s="529"/>
      <c r="M67" s="529"/>
      <c r="N67" s="529"/>
      <c r="O67" s="529"/>
      <c r="P67" s="529"/>
      <c r="Q67" s="529"/>
      <c r="R67" s="529"/>
      <c r="S67" s="529"/>
      <c r="T67" s="529"/>
      <c r="U67" s="531" t="s">
        <v>5</v>
      </c>
      <c r="V67" s="531"/>
      <c r="W67" s="383"/>
      <c r="X67" s="537" t="s">
        <v>205</v>
      </c>
      <c r="Y67" s="537"/>
      <c r="Z67" s="537"/>
      <c r="AA67" s="537"/>
      <c r="AB67" s="537"/>
      <c r="AC67" s="537"/>
      <c r="AD67" s="537"/>
      <c r="AE67" s="538"/>
      <c r="AF67" s="538"/>
      <c r="AG67" s="538"/>
      <c r="AH67" s="538"/>
      <c r="AI67" s="538"/>
    </row>
    <row r="68" spans="1:35" ht="89.25" customHeight="1">
      <c r="A68" s="566" t="s">
        <v>456</v>
      </c>
      <c r="B68" s="566"/>
      <c r="C68" s="566"/>
      <c r="D68" s="566"/>
      <c r="E68" s="566"/>
      <c r="F68" s="566"/>
      <c r="G68" s="566"/>
      <c r="H68" s="566"/>
      <c r="I68" s="566"/>
      <c r="J68" s="566"/>
      <c r="K68" s="566"/>
      <c r="L68" s="566"/>
      <c r="M68" s="566"/>
      <c r="N68" s="566"/>
      <c r="O68" s="566"/>
      <c r="P68" s="566"/>
      <c r="Q68" s="566"/>
      <c r="R68" s="566"/>
      <c r="S68" s="566"/>
      <c r="T68" s="566"/>
      <c r="U68" s="566"/>
      <c r="V68" s="566"/>
      <c r="W68" s="566"/>
      <c r="X68" s="566"/>
      <c r="Y68" s="566"/>
      <c r="Z68" s="566"/>
      <c r="AA68" s="566"/>
      <c r="AB68" s="566"/>
      <c r="AC68" s="566"/>
      <c r="AD68" s="566"/>
      <c r="AE68" s="566"/>
      <c r="AF68" s="566"/>
      <c r="AG68" s="566"/>
      <c r="AH68" s="566"/>
      <c r="AI68" s="566"/>
    </row>
    <row r="69" spans="1:35" s="185" customFormat="1" ht="48" customHeight="1">
      <c r="A69" s="558" t="s">
        <v>450</v>
      </c>
      <c r="B69" s="558"/>
      <c r="C69" s="558"/>
      <c r="D69" s="558"/>
      <c r="E69" s="558"/>
      <c r="F69" s="558"/>
      <c r="G69" s="558"/>
      <c r="H69" s="558"/>
      <c r="I69" s="558"/>
      <c r="J69" s="558"/>
      <c r="K69" s="558"/>
      <c r="L69" s="558"/>
      <c r="M69" s="558"/>
      <c r="N69" s="558"/>
      <c r="O69" s="558"/>
      <c r="P69" s="558"/>
      <c r="Q69" s="558"/>
      <c r="R69" s="558"/>
      <c r="S69" s="558"/>
      <c r="T69" s="558"/>
      <c r="U69" s="558"/>
      <c r="V69" s="558"/>
      <c r="W69" s="558"/>
      <c r="X69" s="558"/>
      <c r="Y69" s="558"/>
      <c r="Z69" s="558"/>
      <c r="AA69" s="558"/>
      <c r="AB69" s="558"/>
      <c r="AC69" s="558"/>
      <c r="AD69" s="558"/>
      <c r="AE69" s="558"/>
      <c r="AF69" s="558"/>
      <c r="AG69" s="558"/>
      <c r="AH69" s="558"/>
      <c r="AI69" s="558"/>
    </row>
    <row r="70" spans="1:35" ht="12" customHeight="1"/>
    <row r="71" spans="1:35" hidden="1"/>
    <row r="74" spans="1:35" ht="12.75" hidden="1" customHeight="1"/>
    <row r="75" spans="1:35" hidden="1">
      <c r="C75" s="165" t="s">
        <v>37</v>
      </c>
    </row>
    <row r="76" spans="1:35" hidden="1">
      <c r="C76" s="165" t="s">
        <v>36</v>
      </c>
    </row>
    <row r="77" spans="1:35" hidden="1">
      <c r="C77" s="186" t="s">
        <v>22</v>
      </c>
    </row>
    <row r="78" spans="1:35" hidden="1">
      <c r="C78" s="157" t="s">
        <v>23</v>
      </c>
    </row>
    <row r="79" spans="1:35" hidden="1">
      <c r="C79" s="157" t="s">
        <v>24</v>
      </c>
    </row>
    <row r="80" spans="1:35" hidden="1">
      <c r="C80" s="157" t="s">
        <v>25</v>
      </c>
    </row>
    <row r="81" spans="3:3" hidden="1">
      <c r="C81" s="157" t="s">
        <v>26</v>
      </c>
    </row>
    <row r="82" spans="3:3" hidden="1">
      <c r="C82" s="157" t="s">
        <v>27</v>
      </c>
    </row>
    <row r="83" spans="3:3" hidden="1">
      <c r="C83" s="157" t="s">
        <v>28</v>
      </c>
    </row>
    <row r="84" spans="3:3" hidden="1">
      <c r="C84" s="157" t="s">
        <v>29</v>
      </c>
    </row>
    <row r="85" spans="3:3" hidden="1"/>
    <row r="86" spans="3:3" hidden="1">
      <c r="C86" s="57" t="s">
        <v>37</v>
      </c>
    </row>
    <row r="87" spans="3:3" hidden="1">
      <c r="C87" s="57" t="s">
        <v>21</v>
      </c>
    </row>
    <row r="88" spans="3:3" hidden="1">
      <c r="C88" s="57" t="s">
        <v>38</v>
      </c>
    </row>
    <row r="89" spans="3:3" hidden="1">
      <c r="C89" s="57" t="s">
        <v>35</v>
      </c>
    </row>
    <row r="90" spans="3:3" hidden="1">
      <c r="C90" s="57" t="s">
        <v>34</v>
      </c>
    </row>
    <row r="91" spans="3:3" hidden="1">
      <c r="C91" s="57" t="s">
        <v>33</v>
      </c>
    </row>
    <row r="92" spans="3:3" hidden="1">
      <c r="C92" s="57" t="s">
        <v>32</v>
      </c>
    </row>
    <row r="93" spans="3:3" hidden="1">
      <c r="C93" s="57" t="s">
        <v>31</v>
      </c>
    </row>
    <row r="94" spans="3:3" hidden="1">
      <c r="C94" s="57" t="s">
        <v>30</v>
      </c>
    </row>
    <row r="95" spans="3:3" hidden="1"/>
    <row r="96" spans="3:3" hidden="1">
      <c r="C96" s="165" t="s">
        <v>37</v>
      </c>
    </row>
    <row r="97" spans="3:3" hidden="1">
      <c r="C97" s="165" t="s">
        <v>8</v>
      </c>
    </row>
    <row r="98" spans="3:3" hidden="1">
      <c r="C98" s="57" t="s">
        <v>7</v>
      </c>
    </row>
    <row r="99" spans="3:3" hidden="1">
      <c r="C99" s="55" t="s">
        <v>9</v>
      </c>
    </row>
    <row r="100" spans="3:3" hidden="1">
      <c r="C100" s="57" t="s">
        <v>10</v>
      </c>
    </row>
    <row r="101" spans="3:3" hidden="1">
      <c r="C101" s="57" t="s">
        <v>11</v>
      </c>
    </row>
    <row r="102" spans="3:3" hidden="1">
      <c r="C102" s="57" t="s">
        <v>12</v>
      </c>
    </row>
    <row r="103" spans="3:3" hidden="1">
      <c r="C103" s="57" t="s">
        <v>13</v>
      </c>
    </row>
    <row r="104" spans="3:3" hidden="1">
      <c r="C104" s="187" t="s">
        <v>19</v>
      </c>
    </row>
    <row r="105" spans="3:3" hidden="1">
      <c r="C105" s="57" t="s">
        <v>14</v>
      </c>
    </row>
    <row r="106" spans="3:3" hidden="1">
      <c r="C106" s="57" t="s">
        <v>15</v>
      </c>
    </row>
    <row r="107" spans="3:3" hidden="1">
      <c r="C107" s="57" t="s">
        <v>20</v>
      </c>
    </row>
    <row r="108" spans="3:3" hidden="1">
      <c r="C108" s="57" t="s">
        <v>16</v>
      </c>
    </row>
    <row r="109" spans="3:3" hidden="1">
      <c r="C109" s="57" t="s">
        <v>18</v>
      </c>
    </row>
    <row r="110" spans="3:3" hidden="1">
      <c r="C110" s="187" t="s">
        <v>17</v>
      </c>
    </row>
    <row r="111" spans="3:3" hidden="1"/>
    <row r="112" spans="3:3" hidden="1">
      <c r="C112" s="57" t="s">
        <v>67</v>
      </c>
    </row>
    <row r="113" spans="3:3" hidden="1">
      <c r="C113" s="57" t="s">
        <v>39</v>
      </c>
    </row>
    <row r="114" spans="3:3" hidden="1">
      <c r="C114" s="57" t="s">
        <v>40</v>
      </c>
    </row>
    <row r="115" spans="3:3" hidden="1">
      <c r="C115" s="57" t="s">
        <v>41</v>
      </c>
    </row>
    <row r="116" spans="3:3" hidden="1">
      <c r="C116" s="57" t="s">
        <v>42</v>
      </c>
    </row>
    <row r="117" spans="3:3" hidden="1">
      <c r="C117" s="57" t="s">
        <v>43</v>
      </c>
    </row>
    <row r="118" spans="3:3" hidden="1">
      <c r="C118" s="57" t="s">
        <v>44</v>
      </c>
    </row>
    <row r="119" spans="3:3" hidden="1">
      <c r="C119" s="57" t="s">
        <v>45</v>
      </c>
    </row>
    <row r="120" spans="3:3" hidden="1">
      <c r="C120" s="57" t="s">
        <v>46</v>
      </c>
    </row>
    <row r="121" spans="3:3" hidden="1">
      <c r="C121" s="57" t="s">
        <v>47</v>
      </c>
    </row>
    <row r="122" spans="3:3" hidden="1">
      <c r="C122" s="57" t="s">
        <v>48</v>
      </c>
    </row>
    <row r="123" spans="3:3" hidden="1">
      <c r="C123" s="57" t="s">
        <v>49</v>
      </c>
    </row>
    <row r="124" spans="3:3" hidden="1">
      <c r="C124" s="57" t="s">
        <v>50</v>
      </c>
    </row>
    <row r="125" spans="3:3" hidden="1">
      <c r="C125" s="57" t="s">
        <v>51</v>
      </c>
    </row>
    <row r="126" spans="3:3" hidden="1">
      <c r="C126" s="57" t="s">
        <v>52</v>
      </c>
    </row>
    <row r="127" spans="3:3" hidden="1">
      <c r="C127" s="57" t="s">
        <v>53</v>
      </c>
    </row>
    <row r="128" spans="3:3" hidden="1">
      <c r="C128" s="57" t="s">
        <v>54</v>
      </c>
    </row>
    <row r="129" spans="3:3" hidden="1">
      <c r="C129" s="57" t="s">
        <v>55</v>
      </c>
    </row>
    <row r="130" spans="3:3" hidden="1">
      <c r="C130" s="57" t="s">
        <v>56</v>
      </c>
    </row>
    <row r="131" spans="3:3" hidden="1">
      <c r="C131" s="57" t="s">
        <v>57</v>
      </c>
    </row>
    <row r="132" spans="3:3" hidden="1">
      <c r="C132" s="57" t="s">
        <v>58</v>
      </c>
    </row>
    <row r="133" spans="3:3" hidden="1">
      <c r="C133" s="57" t="s">
        <v>59</v>
      </c>
    </row>
    <row r="134" spans="3:3" hidden="1">
      <c r="C134" s="57" t="s">
        <v>60</v>
      </c>
    </row>
    <row r="135" spans="3:3" hidden="1">
      <c r="C135" s="57" t="s">
        <v>61</v>
      </c>
    </row>
    <row r="136" spans="3:3" hidden="1">
      <c r="C136" s="57" t="s">
        <v>62</v>
      </c>
    </row>
    <row r="137" spans="3:3" hidden="1">
      <c r="C137" s="57" t="s">
        <v>63</v>
      </c>
    </row>
    <row r="138" spans="3:3" hidden="1">
      <c r="C138" s="57" t="s">
        <v>64</v>
      </c>
    </row>
    <row r="139" spans="3:3" hidden="1">
      <c r="C139" s="57" t="s">
        <v>65</v>
      </c>
    </row>
    <row r="140" spans="3:3" hidden="1">
      <c r="C140" s="57" t="s">
        <v>66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57" t="s">
        <v>302</v>
      </c>
    </row>
    <row r="147" spans="2:3" hidden="1"/>
    <row r="148" spans="2:3" hidden="1">
      <c r="C148" s="57" t="s">
        <v>68</v>
      </c>
    </row>
    <row r="149" spans="2:3" hidden="1">
      <c r="C149" s="57" t="s">
        <v>150</v>
      </c>
    </row>
    <row r="150" spans="2:3" hidden="1">
      <c r="C150" s="57" t="s">
        <v>151</v>
      </c>
    </row>
    <row r="151" spans="2:3" hidden="1">
      <c r="C151" s="57" t="s">
        <v>152</v>
      </c>
    </row>
    <row r="152" spans="2:3" hidden="1">
      <c r="C152" s="57" t="s">
        <v>153</v>
      </c>
    </row>
    <row r="153" spans="2:3" hidden="1">
      <c r="C153" s="57" t="s">
        <v>154</v>
      </c>
    </row>
    <row r="154" spans="2:3" hidden="1">
      <c r="C154" s="57" t="s">
        <v>155</v>
      </c>
    </row>
    <row r="155" spans="2:3" hidden="1"/>
    <row r="156" spans="2:3" hidden="1">
      <c r="C156" s="57" t="s">
        <v>68</v>
      </c>
    </row>
    <row r="157" spans="2:3" hidden="1">
      <c r="C157" s="57" t="s">
        <v>156</v>
      </c>
    </row>
    <row r="158" spans="2:3" hidden="1">
      <c r="C158" s="57" t="s">
        <v>157</v>
      </c>
    </row>
    <row r="159" spans="2:3" hidden="1">
      <c r="C159" s="57" t="s">
        <v>158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sheet="1" objects="1" scenarios="1"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2014-2020_19.2/3.1/r&amp;R&amp;8Strona &amp;P z &amp;N</oddFooter>
      </headerFooter>
    </customSheetView>
  </customSheetViews>
  <mergeCells count="129">
    <mergeCell ref="A8:S8"/>
    <mergeCell ref="T8:AA8"/>
    <mergeCell ref="T10:AA10"/>
    <mergeCell ref="AB10:AI10"/>
    <mergeCell ref="A13:S13"/>
    <mergeCell ref="T13:AA13"/>
    <mergeCell ref="A20:C20"/>
    <mergeCell ref="AB36:AI36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32:AA32"/>
    <mergeCell ref="AB20:AI20"/>
    <mergeCell ref="A39:AA39"/>
    <mergeCell ref="AB39:AI39"/>
    <mergeCell ref="AB32:AI32"/>
    <mergeCell ref="A28:AA28"/>
    <mergeCell ref="AB29:AI29"/>
    <mergeCell ref="AB28:AI28"/>
    <mergeCell ref="A29:AA29"/>
    <mergeCell ref="D20:AA20"/>
    <mergeCell ref="AB27:AI27"/>
    <mergeCell ref="D21:AA21"/>
    <mergeCell ref="D22:AA22"/>
    <mergeCell ref="Z26:AI26"/>
    <mergeCell ref="A26:Y26"/>
    <mergeCell ref="A27:AA27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AB25:AI25"/>
    <mergeCell ref="A68:AI68"/>
    <mergeCell ref="A36:AA36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A2:V2"/>
    <mergeCell ref="AB8:AI8"/>
    <mergeCell ref="A10:S10"/>
    <mergeCell ref="X67:AD67"/>
    <mergeCell ref="AE67:AI67"/>
    <mergeCell ref="U67:V67"/>
    <mergeCell ref="A67:T67"/>
    <mergeCell ref="A60:Y60"/>
    <mergeCell ref="E58:S58"/>
    <mergeCell ref="A58:D58"/>
    <mergeCell ref="A48:D48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E52:S54"/>
    <mergeCell ref="E55:S57"/>
    <mergeCell ref="E48:S48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40:AA40"/>
    <mergeCell ref="AB40:AI40"/>
    <mergeCell ref="A35:AA35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995" yWindow="511" count="31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>
      <formula1>0</formula1>
    </dataValidation>
    <dataValidation type="list" allowBlank="1" showDropDown="1" showInputMessage="1" showErrorMessage="1" sqref="AH3">
      <formula1>"x"</formula1>
    </dataValidation>
    <dataValidation type="whole" allowBlank="1" showInputMessage="1" showErrorMessage="1" errorTitle="Błąd!" error="W tym polu można wpisać tylko pojedynczą cyfrę - w zakresie od 0 do 9" sqref="X2:Z2 Y53 Y56 AA53:AD53 AA56:AD56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X53 X56">
      <formula1>0</formula1>
      <formula2>1</formula2>
    </dataValidation>
    <dataValidation type="list" allowBlank="1" showInputMessage="1" showErrorMessage="1" promptTitle="Uwaga!" prompt="Jeżeli wnioskodawcą jest JSFP, to w polu 1.1 należy wstawić &quot;X&quot; - wtedy pole 3.2.1 zostanie wypełnione automatycznie wartością &quot;ND&quot;.&#10;W innym przypadku należy z listy wybrać limit 300 000, a dla operacji tworzenia lub rozbudowy inkubatorów limit 500 000." sqref="AB18:AI18">
      <formula1>$AK$15:$AK$18</formula1>
    </dataValidation>
    <dataValidation type="list" allowBlank="1" showDropDown="1" showInputMessage="1" showErrorMessage="1" errorTitle="Błąd!" error="&#10;W tym polu można wpisać tylko znak &quot;X&quot;" promptTitle="Uwaga!" prompt="Po wpisaniu &quot;X&quot; w polu TAK wartość z pola NIE zostanie automatycznie usunięta.&#10;Po wyczyszczeniu pola TAK znak &quot;X&quot; zostanie automatycznie wpisany do pola NIE." sqref="AE3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/>
    <dataValidation type="list" allowBlank="1" showDropDown="1" showInputMessage="1" showErrorMessage="1" errorTitle="Błąd!" error="W tym polu można wpisać tylko znak &quot;X&quot;" sqref="AE63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&#10;Po wyczyszczeniu pola 7.1.6.4 znak &quot;X&quot; zostanie automatycznie wpisany do pola 7.1.6.2." sqref="AE61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&#10;Po wyczyszczeniu pola 7.1.6.4 znak &quot;X&quot; zostanie automatycznie wpisany do pola 7.1.6.3." sqref="AE62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>
      <formula1>0</formula1>
      <formula2>AB18</formula2>
    </dataValidation>
    <dataValidation type="whole" operator="less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2:AI33 AB37:AI37">
      <formula1>0</formula1>
    </dataValidation>
    <dataValidation type="whole" operator="greaterThanOrEqual" allowBlank="1" showInputMessage="1" showErrorMessage="1" sqref="AB34:AI36 AB38:AI40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/>
    <dataValidation type="decimal" operator="greaterThanOrEqual" allowBlank="1" showInputMessage="1" showErrorMessage="1" sqref="E47:S48">
      <formula1>0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sqref="T47:AH48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&#10;" sqref="W67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2014-2020_19.2/3/z&amp;R&amp;8Strona &amp;P z &amp;N</oddFooter>
  </headerFooter>
  <rowBreaks count="1" manualBreakCount="1">
    <brk id="41" max="34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9"/>
  <dimension ref="A1:AI47"/>
  <sheetViews>
    <sheetView showGridLines="0" view="pageBreakPreview" zoomScaleSheetLayoutView="100" workbookViewId="0"/>
  </sheetViews>
  <sheetFormatPr defaultColWidth="9.140625" defaultRowHeight="12.75"/>
  <cols>
    <col min="1" max="1" width="3.28515625" style="42" customWidth="1"/>
    <col min="2" max="20" width="3" style="42" customWidth="1"/>
    <col min="21" max="31" width="3.85546875" style="42" customWidth="1"/>
    <col min="32" max="32" width="3.28515625" style="42" customWidth="1"/>
    <col min="33" max="16384" width="9.140625" style="6"/>
  </cols>
  <sheetData>
    <row r="1" spans="1:35" ht="5.25" customHeight="1">
      <c r="A1" s="14"/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8"/>
      <c r="AG1" s="5"/>
      <c r="AH1" s="5"/>
      <c r="AI1" s="5"/>
    </row>
    <row r="2" spans="1:35" ht="15.75" customHeight="1">
      <c r="A2" s="580"/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581"/>
      <c r="P2" s="581"/>
      <c r="Q2" s="581"/>
      <c r="R2" s="581"/>
      <c r="S2" s="581"/>
      <c r="T2" s="581"/>
      <c r="U2" s="581"/>
      <c r="V2" s="581"/>
      <c r="W2" s="581"/>
      <c r="X2" s="15"/>
      <c r="Y2" s="15"/>
      <c r="Z2" s="15"/>
      <c r="AA2" s="582" t="s">
        <v>295</v>
      </c>
      <c r="AB2" s="583"/>
      <c r="AC2" s="583"/>
      <c r="AD2" s="583"/>
      <c r="AE2" s="584"/>
      <c r="AF2" s="16"/>
      <c r="AG2" s="7"/>
      <c r="AH2" s="7"/>
      <c r="AI2" s="8"/>
    </row>
    <row r="3" spans="1:35" ht="4.5" customHeight="1">
      <c r="A3" s="292"/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93"/>
      <c r="AG3" s="7"/>
      <c r="AH3" s="7"/>
      <c r="AI3" s="9"/>
    </row>
    <row r="4" spans="1:35" ht="52.5" customHeight="1">
      <c r="A4" s="585" t="s">
        <v>445</v>
      </c>
      <c r="B4" s="586"/>
      <c r="C4" s="586"/>
      <c r="D4" s="586"/>
      <c r="E4" s="586"/>
      <c r="F4" s="586"/>
      <c r="G4" s="586"/>
      <c r="H4" s="586"/>
      <c r="I4" s="586"/>
      <c r="J4" s="586"/>
      <c r="K4" s="586"/>
      <c r="L4" s="586"/>
      <c r="M4" s="586"/>
      <c r="N4" s="586"/>
      <c r="O4" s="586"/>
      <c r="P4" s="586"/>
      <c r="Q4" s="586"/>
      <c r="R4" s="586"/>
      <c r="S4" s="586"/>
      <c r="T4" s="586"/>
      <c r="U4" s="586"/>
      <c r="V4" s="586"/>
      <c r="W4" s="586"/>
      <c r="X4" s="586"/>
      <c r="Y4" s="586"/>
      <c r="Z4" s="586"/>
      <c r="AA4" s="586"/>
      <c r="AB4" s="586"/>
      <c r="AC4" s="586"/>
      <c r="AD4" s="586"/>
      <c r="AE4" s="586"/>
      <c r="AF4" s="587"/>
      <c r="AG4" s="10"/>
      <c r="AH4" s="10"/>
      <c r="AI4" s="11"/>
    </row>
    <row r="5" spans="1:35" ht="6.75" customHeight="1">
      <c r="A5" s="17"/>
      <c r="B5" s="18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80"/>
      <c r="AG5" s="10"/>
      <c r="AH5" s="10"/>
      <c r="AI5" s="9"/>
    </row>
    <row r="6" spans="1:35" ht="6.75" customHeight="1">
      <c r="A6" s="19"/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0"/>
      <c r="AG6" s="12"/>
      <c r="AH6" s="13"/>
    </row>
    <row r="7" spans="1:35" ht="48" customHeight="1">
      <c r="A7" s="21"/>
      <c r="B7" s="577"/>
      <c r="C7" s="578"/>
      <c r="D7" s="578"/>
      <c r="E7" s="578"/>
      <c r="F7" s="578"/>
      <c r="G7" s="578"/>
      <c r="H7" s="578"/>
      <c r="I7" s="578"/>
      <c r="J7" s="578"/>
      <c r="K7" s="578"/>
      <c r="L7" s="578"/>
      <c r="M7" s="578"/>
      <c r="N7" s="578"/>
      <c r="O7" s="578"/>
      <c r="P7" s="578"/>
      <c r="Q7" s="578"/>
      <c r="R7" s="578"/>
      <c r="S7" s="578"/>
      <c r="T7" s="578"/>
      <c r="U7" s="579"/>
      <c r="V7" s="294"/>
      <c r="W7" s="294"/>
      <c r="X7" s="294"/>
      <c r="Y7" s="294"/>
      <c r="Z7" s="294"/>
      <c r="AA7" s="294"/>
      <c r="AB7" s="294"/>
      <c r="AC7" s="294"/>
      <c r="AD7" s="294"/>
      <c r="AE7" s="23"/>
      <c r="AF7" s="24"/>
    </row>
    <row r="8" spans="1:35" ht="15" customHeight="1">
      <c r="A8" s="21"/>
      <c r="B8" s="392"/>
      <c r="C8" s="393"/>
      <c r="D8" s="393"/>
      <c r="E8" s="393"/>
      <c r="F8" s="393"/>
      <c r="G8" s="393"/>
      <c r="H8" s="393"/>
      <c r="I8" s="393"/>
      <c r="J8" s="393"/>
      <c r="K8" s="393"/>
      <c r="L8" s="393"/>
      <c r="M8" s="393"/>
      <c r="N8" s="393"/>
      <c r="O8" s="393"/>
      <c r="P8" s="393"/>
      <c r="Q8" s="393"/>
      <c r="R8" s="393"/>
      <c r="S8" s="393"/>
      <c r="T8" s="393"/>
      <c r="U8" s="394"/>
      <c r="V8" s="294"/>
      <c r="W8" s="294"/>
      <c r="X8" s="294"/>
      <c r="Y8" s="294"/>
      <c r="Z8" s="294"/>
      <c r="AA8" s="294"/>
      <c r="AB8" s="294"/>
      <c r="AC8" s="294"/>
      <c r="AD8" s="294"/>
      <c r="AE8" s="23"/>
      <c r="AF8" s="24"/>
    </row>
    <row r="9" spans="1:35" ht="28.5" customHeight="1">
      <c r="A9" s="21"/>
      <c r="B9" s="588" t="s">
        <v>322</v>
      </c>
      <c r="C9" s="588"/>
      <c r="D9" s="588"/>
      <c r="E9" s="588"/>
      <c r="F9" s="588"/>
      <c r="G9" s="588"/>
      <c r="H9" s="588"/>
      <c r="I9" s="588"/>
      <c r="J9" s="588"/>
      <c r="K9" s="588"/>
      <c r="L9" s="588"/>
      <c r="M9" s="588"/>
      <c r="N9" s="588"/>
      <c r="O9" s="588"/>
      <c r="P9" s="588"/>
      <c r="Q9" s="588"/>
      <c r="R9" s="588"/>
      <c r="S9" s="588"/>
      <c r="T9" s="589"/>
      <c r="U9" s="589"/>
      <c r="V9" s="294"/>
      <c r="W9" s="294"/>
      <c r="X9" s="294"/>
      <c r="Y9" s="294"/>
      <c r="Z9" s="294"/>
      <c r="AA9" s="294"/>
      <c r="AB9" s="294"/>
      <c r="AC9" s="294"/>
      <c r="AD9" s="294"/>
      <c r="AE9" s="23"/>
      <c r="AF9" s="24"/>
    </row>
    <row r="10" spans="1:35" ht="6.75" customHeight="1">
      <c r="A10" s="21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6"/>
      <c r="U10" s="26"/>
      <c r="V10" s="294"/>
      <c r="W10" s="294"/>
      <c r="X10" s="294"/>
      <c r="Y10" s="294"/>
      <c r="Z10" s="294"/>
      <c r="AA10" s="294"/>
      <c r="AB10" s="294"/>
      <c r="AC10" s="294"/>
      <c r="AD10" s="294"/>
      <c r="AE10" s="23"/>
      <c r="AF10" s="24"/>
    </row>
    <row r="11" spans="1:35" ht="12.75" customHeight="1">
      <c r="A11" s="21"/>
      <c r="B11" s="593" t="s">
        <v>117</v>
      </c>
      <c r="C11" s="593"/>
      <c r="D11" s="593"/>
      <c r="E11" s="593"/>
      <c r="F11" s="593"/>
      <c r="G11" s="593"/>
      <c r="H11" s="593"/>
      <c r="I11" s="593"/>
      <c r="J11" s="593"/>
      <c r="K11" s="593"/>
      <c r="L11" s="593"/>
      <c r="M11" s="593"/>
      <c r="N11" s="593"/>
      <c r="O11" s="593"/>
      <c r="P11" s="593"/>
      <c r="Q11" s="593"/>
      <c r="R11" s="593"/>
      <c r="S11" s="593"/>
      <c r="T11" s="593"/>
      <c r="U11" s="593"/>
      <c r="V11" s="593"/>
      <c r="W11" s="593"/>
      <c r="X11" s="593"/>
      <c r="Y11" s="593"/>
      <c r="Z11" s="593"/>
      <c r="AA11" s="593"/>
      <c r="AB11" s="593"/>
      <c r="AC11" s="593"/>
      <c r="AD11" s="593"/>
      <c r="AE11" s="593"/>
      <c r="AF11" s="27"/>
    </row>
    <row r="12" spans="1:35">
      <c r="A12" s="21"/>
      <c r="B12" s="593"/>
      <c r="C12" s="593"/>
      <c r="D12" s="593"/>
      <c r="E12" s="593"/>
      <c r="F12" s="593"/>
      <c r="G12" s="593"/>
      <c r="H12" s="593"/>
      <c r="I12" s="593"/>
      <c r="J12" s="593"/>
      <c r="K12" s="593"/>
      <c r="L12" s="593"/>
      <c r="M12" s="593"/>
      <c r="N12" s="593"/>
      <c r="O12" s="593"/>
      <c r="P12" s="593"/>
      <c r="Q12" s="593"/>
      <c r="R12" s="593"/>
      <c r="S12" s="593"/>
      <c r="T12" s="593"/>
      <c r="U12" s="593"/>
      <c r="V12" s="593"/>
      <c r="W12" s="593"/>
      <c r="X12" s="593"/>
      <c r="Y12" s="593"/>
      <c r="Z12" s="593"/>
      <c r="AA12" s="593"/>
      <c r="AB12" s="593"/>
      <c r="AC12" s="593"/>
      <c r="AD12" s="593"/>
      <c r="AE12" s="593"/>
      <c r="AF12" s="27"/>
    </row>
    <row r="13" spans="1:35">
      <c r="A13" s="1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30"/>
    </row>
    <row r="14" spans="1:35" ht="13.5">
      <c r="A14" s="19"/>
      <c r="B14" s="590" t="s">
        <v>446</v>
      </c>
      <c r="C14" s="590"/>
      <c r="D14" s="590"/>
      <c r="E14" s="590"/>
      <c r="F14" s="590"/>
      <c r="G14" s="590"/>
      <c r="H14" s="590"/>
      <c r="I14" s="590"/>
      <c r="J14" s="590"/>
      <c r="K14" s="590"/>
      <c r="L14" s="590"/>
      <c r="M14" s="590"/>
      <c r="N14" s="590"/>
      <c r="O14" s="590"/>
      <c r="P14" s="590"/>
      <c r="Q14" s="590"/>
      <c r="R14" s="590"/>
      <c r="S14" s="590"/>
      <c r="T14" s="590"/>
      <c r="U14" s="590"/>
      <c r="V14" s="590"/>
      <c r="W14" s="590"/>
      <c r="X14" s="590"/>
      <c r="Y14" s="590"/>
      <c r="Z14" s="590"/>
      <c r="AA14" s="590"/>
      <c r="AB14" s="590"/>
      <c r="AC14" s="590"/>
      <c r="AD14" s="590"/>
      <c r="AE14" s="590"/>
      <c r="AF14" s="28"/>
    </row>
    <row r="15" spans="1:35" ht="36" customHeight="1">
      <c r="A15" s="19"/>
      <c r="B15" s="577"/>
      <c r="C15" s="578"/>
      <c r="D15" s="578"/>
      <c r="E15" s="578"/>
      <c r="F15" s="578"/>
      <c r="G15" s="578"/>
      <c r="H15" s="578"/>
      <c r="I15" s="578"/>
      <c r="J15" s="578"/>
      <c r="K15" s="578"/>
      <c r="L15" s="578"/>
      <c r="M15" s="578"/>
      <c r="N15" s="578"/>
      <c r="O15" s="578"/>
      <c r="P15" s="578"/>
      <c r="Q15" s="578"/>
      <c r="R15" s="578"/>
      <c r="S15" s="578"/>
      <c r="T15" s="578"/>
      <c r="U15" s="578"/>
      <c r="V15" s="578"/>
      <c r="W15" s="578"/>
      <c r="X15" s="578"/>
      <c r="Y15" s="578"/>
      <c r="Z15" s="578"/>
      <c r="AA15" s="578"/>
      <c r="AB15" s="578"/>
      <c r="AC15" s="578"/>
      <c r="AD15" s="578"/>
      <c r="AE15" s="579"/>
      <c r="AF15" s="31"/>
    </row>
    <row r="16" spans="1:35" ht="18" customHeight="1">
      <c r="A16" s="19"/>
      <c r="B16" s="392"/>
      <c r="C16" s="393"/>
      <c r="D16" s="393"/>
      <c r="E16" s="393"/>
      <c r="F16" s="393"/>
      <c r="G16" s="393"/>
      <c r="H16" s="393"/>
      <c r="I16" s="393"/>
      <c r="J16" s="393"/>
      <c r="K16" s="393"/>
      <c r="L16" s="393"/>
      <c r="M16" s="393"/>
      <c r="N16" s="393"/>
      <c r="O16" s="393"/>
      <c r="P16" s="393"/>
      <c r="Q16" s="393"/>
      <c r="R16" s="393"/>
      <c r="S16" s="393"/>
      <c r="T16" s="393"/>
      <c r="U16" s="393"/>
      <c r="V16" s="393"/>
      <c r="W16" s="393"/>
      <c r="X16" s="393"/>
      <c r="Y16" s="393"/>
      <c r="Z16" s="393"/>
      <c r="AA16" s="393"/>
      <c r="AB16" s="393"/>
      <c r="AC16" s="393"/>
      <c r="AD16" s="393"/>
      <c r="AE16" s="394"/>
      <c r="AF16" s="31"/>
    </row>
    <row r="17" spans="1:32">
      <c r="A17" s="19"/>
      <c r="B17" s="591" t="s">
        <v>118</v>
      </c>
      <c r="C17" s="591"/>
      <c r="D17" s="591"/>
      <c r="E17" s="591"/>
      <c r="F17" s="591"/>
      <c r="G17" s="591"/>
      <c r="H17" s="591"/>
      <c r="I17" s="591"/>
      <c r="J17" s="591"/>
      <c r="K17" s="591"/>
      <c r="L17" s="591"/>
      <c r="M17" s="591"/>
      <c r="N17" s="591"/>
      <c r="O17" s="591"/>
      <c r="P17" s="591"/>
      <c r="Q17" s="591"/>
      <c r="R17" s="591"/>
      <c r="S17" s="591"/>
      <c r="T17" s="591"/>
      <c r="U17" s="591"/>
      <c r="V17" s="591"/>
      <c r="W17" s="591"/>
      <c r="X17" s="591"/>
      <c r="Y17" s="591"/>
      <c r="Z17" s="591"/>
      <c r="AA17" s="591"/>
      <c r="AB17" s="591"/>
      <c r="AC17" s="591"/>
      <c r="AD17" s="591"/>
      <c r="AE17" s="591"/>
      <c r="AF17" s="28"/>
    </row>
    <row r="18" spans="1:32">
      <c r="A18" s="19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28"/>
    </row>
    <row r="19" spans="1:32" ht="15" customHeight="1">
      <c r="A19" s="19"/>
      <c r="B19" s="451" t="s">
        <v>94</v>
      </c>
      <c r="C19" s="592"/>
      <c r="D19" s="592"/>
      <c r="E19" s="592"/>
      <c r="F19" s="592"/>
      <c r="G19" s="592"/>
      <c r="H19" s="592"/>
      <c r="I19" s="592"/>
      <c r="J19" s="592"/>
      <c r="K19" s="592"/>
      <c r="L19" s="592"/>
      <c r="M19" s="592"/>
      <c r="N19" s="592"/>
      <c r="O19" s="592"/>
      <c r="P19" s="592"/>
      <c r="Q19" s="592"/>
      <c r="R19" s="592"/>
      <c r="S19" s="592"/>
      <c r="T19" s="592"/>
      <c r="U19" s="592"/>
      <c r="V19" s="592"/>
      <c r="W19" s="592"/>
      <c r="X19" s="592"/>
      <c r="Y19" s="592"/>
      <c r="Z19" s="592"/>
      <c r="AA19" s="592"/>
      <c r="AB19" s="592"/>
      <c r="AC19" s="592"/>
      <c r="AD19" s="279"/>
      <c r="AE19" s="279"/>
      <c r="AF19" s="280"/>
    </row>
    <row r="20" spans="1:32" ht="36" customHeight="1">
      <c r="A20" s="19"/>
      <c r="B20" s="577" t="str">
        <f>IF(Nazwa_B_II="","",Nazwa_B_II)</f>
        <v/>
      </c>
      <c r="C20" s="578"/>
      <c r="D20" s="578"/>
      <c r="E20" s="578"/>
      <c r="F20" s="578"/>
      <c r="G20" s="578"/>
      <c r="H20" s="578"/>
      <c r="I20" s="578"/>
      <c r="J20" s="578"/>
      <c r="K20" s="578"/>
      <c r="L20" s="578"/>
      <c r="M20" s="578"/>
      <c r="N20" s="578"/>
      <c r="O20" s="578"/>
      <c r="P20" s="578"/>
      <c r="Q20" s="578"/>
      <c r="R20" s="578"/>
      <c r="S20" s="578"/>
      <c r="T20" s="578"/>
      <c r="U20" s="578"/>
      <c r="V20" s="578"/>
      <c r="W20" s="578"/>
      <c r="X20" s="578"/>
      <c r="Y20" s="578"/>
      <c r="Z20" s="578"/>
      <c r="AA20" s="578"/>
      <c r="AB20" s="578"/>
      <c r="AC20" s="578"/>
      <c r="AD20" s="578"/>
      <c r="AE20" s="579"/>
      <c r="AF20" s="33"/>
    </row>
    <row r="21" spans="1:32" ht="15" customHeight="1">
      <c r="A21" s="19"/>
      <c r="B21" s="392"/>
      <c r="C21" s="393"/>
      <c r="D21" s="393"/>
      <c r="E21" s="393"/>
      <c r="F21" s="393"/>
      <c r="G21" s="393"/>
      <c r="H21" s="393"/>
      <c r="I21" s="393"/>
      <c r="J21" s="393"/>
      <c r="K21" s="393"/>
      <c r="L21" s="393"/>
      <c r="M21" s="393"/>
      <c r="N21" s="393"/>
      <c r="O21" s="393"/>
      <c r="P21" s="393"/>
      <c r="Q21" s="393"/>
      <c r="R21" s="393"/>
      <c r="S21" s="393"/>
      <c r="T21" s="393"/>
      <c r="U21" s="393"/>
      <c r="V21" s="393"/>
      <c r="W21" s="393"/>
      <c r="X21" s="393"/>
      <c r="Y21" s="393"/>
      <c r="Z21" s="393"/>
      <c r="AA21" s="393"/>
      <c r="AB21" s="393"/>
      <c r="AC21" s="393"/>
      <c r="AD21" s="393"/>
      <c r="AE21" s="394"/>
      <c r="AF21" s="33"/>
    </row>
    <row r="22" spans="1:32">
      <c r="A22" s="19"/>
      <c r="B22" s="596" t="s">
        <v>181</v>
      </c>
      <c r="C22" s="596"/>
      <c r="D22" s="596"/>
      <c r="E22" s="596"/>
      <c r="F22" s="596"/>
      <c r="G22" s="596"/>
      <c r="H22" s="596"/>
      <c r="I22" s="596"/>
      <c r="J22" s="596"/>
      <c r="K22" s="596"/>
      <c r="L22" s="596"/>
      <c r="M22" s="596"/>
      <c r="N22" s="596"/>
      <c r="O22" s="596"/>
      <c r="P22" s="596"/>
      <c r="Q22" s="596"/>
      <c r="R22" s="596"/>
      <c r="S22" s="596"/>
      <c r="T22" s="596"/>
      <c r="U22" s="596"/>
      <c r="V22" s="596"/>
      <c r="W22" s="596"/>
      <c r="X22" s="596"/>
      <c r="Y22" s="596"/>
      <c r="Z22" s="596"/>
      <c r="AA22" s="596"/>
      <c r="AB22" s="596"/>
      <c r="AC22" s="596"/>
      <c r="AD22" s="596"/>
      <c r="AE22" s="596"/>
      <c r="AF22" s="34"/>
    </row>
    <row r="23" spans="1:32" ht="7.5" customHeight="1">
      <c r="A23" s="19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6"/>
    </row>
    <row r="24" spans="1:32" ht="15" customHeight="1">
      <c r="A24" s="19"/>
      <c r="B24" s="451" t="s">
        <v>317</v>
      </c>
      <c r="C24" s="451"/>
      <c r="D24" s="451"/>
      <c r="E24" s="451"/>
      <c r="F24" s="451"/>
      <c r="G24" s="451"/>
      <c r="H24" s="451"/>
      <c r="I24" s="451"/>
      <c r="J24" s="451"/>
      <c r="K24" s="451"/>
      <c r="L24" s="451"/>
      <c r="M24" s="451"/>
      <c r="N24" s="451"/>
      <c r="O24" s="451"/>
      <c r="P24" s="451"/>
      <c r="Q24" s="451"/>
      <c r="R24" s="451"/>
      <c r="S24" s="451"/>
      <c r="T24" s="451"/>
      <c r="U24" s="451"/>
      <c r="V24" s="451"/>
      <c r="W24" s="451"/>
      <c r="X24" s="451"/>
      <c r="Y24" s="451"/>
      <c r="Z24" s="451"/>
      <c r="AA24" s="451"/>
      <c r="AB24" s="451"/>
      <c r="AC24" s="451"/>
      <c r="AD24" s="451"/>
      <c r="AE24" s="451"/>
      <c r="AF24" s="287"/>
    </row>
    <row r="25" spans="1:32" ht="48" customHeight="1">
      <c r="A25" s="19"/>
      <c r="B25" s="597"/>
      <c r="C25" s="578"/>
      <c r="D25" s="578"/>
      <c r="E25" s="578"/>
      <c r="F25" s="578"/>
      <c r="G25" s="578"/>
      <c r="H25" s="578"/>
      <c r="I25" s="578"/>
      <c r="J25" s="578"/>
      <c r="K25" s="578"/>
      <c r="L25" s="578"/>
      <c r="M25" s="578"/>
      <c r="N25" s="578"/>
      <c r="O25" s="578"/>
      <c r="P25" s="578"/>
      <c r="Q25" s="578"/>
      <c r="R25" s="578"/>
      <c r="S25" s="578"/>
      <c r="T25" s="578"/>
      <c r="U25" s="578"/>
      <c r="V25" s="578"/>
      <c r="W25" s="578"/>
      <c r="X25" s="578"/>
      <c r="Y25" s="578"/>
      <c r="Z25" s="578"/>
      <c r="AA25" s="578"/>
      <c r="AB25" s="578"/>
      <c r="AC25" s="578"/>
      <c r="AD25" s="578"/>
      <c r="AE25" s="579"/>
      <c r="AF25" s="37"/>
    </row>
    <row r="26" spans="1:32" ht="18" customHeight="1">
      <c r="A26" s="19"/>
      <c r="B26" s="392"/>
      <c r="C26" s="393"/>
      <c r="D26" s="393"/>
      <c r="E26" s="393"/>
      <c r="F26" s="393"/>
      <c r="G26" s="393"/>
      <c r="H26" s="393"/>
      <c r="I26" s="393"/>
      <c r="J26" s="393"/>
      <c r="K26" s="393"/>
      <c r="L26" s="393"/>
      <c r="M26" s="393"/>
      <c r="N26" s="393"/>
      <c r="O26" s="393"/>
      <c r="P26" s="393"/>
      <c r="Q26" s="393"/>
      <c r="R26" s="393"/>
      <c r="S26" s="393"/>
      <c r="T26" s="393"/>
      <c r="U26" s="393"/>
      <c r="V26" s="393"/>
      <c r="W26" s="393"/>
      <c r="X26" s="393"/>
      <c r="Y26" s="393"/>
      <c r="Z26" s="393"/>
      <c r="AA26" s="393"/>
      <c r="AB26" s="393"/>
      <c r="AC26" s="393"/>
      <c r="AD26" s="393"/>
      <c r="AE26" s="394"/>
      <c r="AF26" s="33"/>
    </row>
    <row r="27" spans="1:32">
      <c r="A27" s="19"/>
      <c r="B27" s="598" t="s">
        <v>119</v>
      </c>
      <c r="C27" s="598"/>
      <c r="D27" s="598"/>
      <c r="E27" s="598"/>
      <c r="F27" s="598"/>
      <c r="G27" s="598"/>
      <c r="H27" s="598"/>
      <c r="I27" s="598"/>
      <c r="J27" s="598"/>
      <c r="K27" s="598"/>
      <c r="L27" s="598"/>
      <c r="M27" s="598"/>
      <c r="N27" s="598"/>
      <c r="O27" s="598"/>
      <c r="P27" s="598"/>
      <c r="Q27" s="598"/>
      <c r="R27" s="598"/>
      <c r="S27" s="598"/>
      <c r="T27" s="598"/>
      <c r="U27" s="598"/>
      <c r="V27" s="598"/>
      <c r="W27" s="598"/>
      <c r="X27" s="598"/>
      <c r="Y27" s="598"/>
      <c r="Z27" s="598"/>
      <c r="AA27" s="598"/>
      <c r="AB27" s="598"/>
      <c r="AC27" s="598"/>
      <c r="AD27" s="598"/>
      <c r="AE27" s="598"/>
      <c r="AF27" s="38"/>
    </row>
    <row r="28" spans="1:32" ht="7.5" customHeight="1">
      <c r="A28" s="19"/>
      <c r="B28" s="289"/>
      <c r="C28" s="289"/>
      <c r="D28" s="289"/>
      <c r="E28" s="289"/>
      <c r="F28" s="289"/>
      <c r="G28" s="289"/>
      <c r="H28" s="289"/>
      <c r="I28" s="289"/>
      <c r="J28" s="289"/>
      <c r="K28" s="289"/>
      <c r="L28" s="289"/>
      <c r="M28" s="289"/>
      <c r="N28" s="289"/>
      <c r="O28" s="289"/>
      <c r="P28" s="289"/>
      <c r="Q28" s="289"/>
      <c r="R28" s="289"/>
      <c r="S28" s="289"/>
      <c r="T28" s="289"/>
      <c r="U28" s="289"/>
      <c r="V28" s="289"/>
      <c r="W28" s="289"/>
      <c r="X28" s="289"/>
      <c r="Y28" s="289"/>
      <c r="Z28" s="289"/>
      <c r="AA28" s="289"/>
      <c r="AB28" s="289"/>
      <c r="AC28" s="289"/>
      <c r="AD28" s="289"/>
      <c r="AE28" s="289"/>
      <c r="AF28" s="38"/>
    </row>
    <row r="29" spans="1:32" ht="12.75" customHeight="1">
      <c r="A29" s="19"/>
      <c r="B29" s="599" t="s">
        <v>451</v>
      </c>
      <c r="C29" s="599"/>
      <c r="D29" s="599"/>
      <c r="E29" s="599"/>
      <c r="F29" s="599"/>
      <c r="G29" s="599"/>
      <c r="H29" s="599"/>
      <c r="I29" s="599"/>
      <c r="J29" s="599"/>
      <c r="K29" s="599"/>
      <c r="L29" s="599"/>
      <c r="M29" s="599"/>
      <c r="N29" s="599"/>
      <c r="O29" s="599"/>
      <c r="P29" s="599"/>
      <c r="Q29" s="599"/>
      <c r="R29" s="599"/>
      <c r="S29" s="599"/>
      <c r="T29" s="599"/>
      <c r="U29" s="599"/>
      <c r="V29" s="599"/>
      <c r="W29" s="599"/>
      <c r="X29" s="599"/>
      <c r="Y29" s="599"/>
      <c r="Z29" s="599"/>
      <c r="AA29" s="599"/>
      <c r="AB29" s="599"/>
      <c r="AC29" s="599"/>
      <c r="AD29" s="599"/>
      <c r="AE29" s="599"/>
      <c r="AF29" s="280"/>
    </row>
    <row r="30" spans="1:32">
      <c r="A30" s="19"/>
      <c r="B30" s="599"/>
      <c r="C30" s="599"/>
      <c r="D30" s="599"/>
      <c r="E30" s="599"/>
      <c r="F30" s="599"/>
      <c r="G30" s="599"/>
      <c r="H30" s="599"/>
      <c r="I30" s="599"/>
      <c r="J30" s="599"/>
      <c r="K30" s="599"/>
      <c r="L30" s="599"/>
      <c r="M30" s="599"/>
      <c r="N30" s="599"/>
      <c r="O30" s="599"/>
      <c r="P30" s="599"/>
      <c r="Q30" s="599"/>
      <c r="R30" s="599"/>
      <c r="S30" s="599"/>
      <c r="T30" s="599"/>
      <c r="U30" s="599"/>
      <c r="V30" s="599"/>
      <c r="W30" s="599"/>
      <c r="X30" s="599"/>
      <c r="Y30" s="599"/>
      <c r="Z30" s="599"/>
      <c r="AA30" s="599"/>
      <c r="AB30" s="599"/>
      <c r="AC30" s="599"/>
      <c r="AD30" s="599"/>
      <c r="AE30" s="599"/>
      <c r="AF30" s="280"/>
    </row>
    <row r="31" spans="1:32">
      <c r="A31" s="19"/>
      <c r="B31" s="599"/>
      <c r="C31" s="599"/>
      <c r="D31" s="599"/>
      <c r="E31" s="599"/>
      <c r="F31" s="599"/>
      <c r="G31" s="599"/>
      <c r="H31" s="599"/>
      <c r="I31" s="599"/>
      <c r="J31" s="599"/>
      <c r="K31" s="599"/>
      <c r="L31" s="599"/>
      <c r="M31" s="599"/>
      <c r="N31" s="599"/>
      <c r="O31" s="599"/>
      <c r="P31" s="599"/>
      <c r="Q31" s="599"/>
      <c r="R31" s="599"/>
      <c r="S31" s="599"/>
      <c r="T31" s="599"/>
      <c r="U31" s="599"/>
      <c r="V31" s="599"/>
      <c r="W31" s="599"/>
      <c r="X31" s="599"/>
      <c r="Y31" s="599"/>
      <c r="Z31" s="599"/>
      <c r="AA31" s="599"/>
      <c r="AB31" s="599"/>
      <c r="AC31" s="599"/>
      <c r="AD31" s="599"/>
      <c r="AE31" s="599"/>
      <c r="AF31" s="280"/>
    </row>
    <row r="32" spans="1:32">
      <c r="A32" s="19"/>
      <c r="B32" s="599"/>
      <c r="C32" s="599"/>
      <c r="D32" s="599"/>
      <c r="E32" s="599"/>
      <c r="F32" s="599"/>
      <c r="G32" s="599"/>
      <c r="H32" s="599"/>
      <c r="I32" s="599"/>
      <c r="J32" s="599"/>
      <c r="K32" s="599"/>
      <c r="L32" s="599"/>
      <c r="M32" s="599"/>
      <c r="N32" s="599"/>
      <c r="O32" s="599"/>
      <c r="P32" s="599"/>
      <c r="Q32" s="599"/>
      <c r="R32" s="599"/>
      <c r="S32" s="599"/>
      <c r="T32" s="599"/>
      <c r="U32" s="599"/>
      <c r="V32" s="599"/>
      <c r="W32" s="599"/>
      <c r="X32" s="599"/>
      <c r="Y32" s="599"/>
      <c r="Z32" s="599"/>
      <c r="AA32" s="599"/>
      <c r="AB32" s="599"/>
      <c r="AC32" s="599"/>
      <c r="AD32" s="599"/>
      <c r="AE32" s="599"/>
      <c r="AF32" s="33"/>
    </row>
    <row r="33" spans="1:32" ht="17.25" customHeight="1">
      <c r="A33" s="19"/>
      <c r="B33" s="599" t="s">
        <v>447</v>
      </c>
      <c r="C33" s="599"/>
      <c r="D33" s="599"/>
      <c r="E33" s="599"/>
      <c r="F33" s="599"/>
      <c r="G33" s="599"/>
      <c r="H33" s="599"/>
      <c r="I33" s="599"/>
      <c r="J33" s="599"/>
      <c r="K33" s="599"/>
      <c r="L33" s="599"/>
      <c r="M33" s="599"/>
      <c r="N33" s="599"/>
      <c r="O33" s="599"/>
      <c r="P33" s="599"/>
      <c r="Q33" s="599"/>
      <c r="R33" s="599"/>
      <c r="S33" s="599"/>
      <c r="T33" s="599"/>
      <c r="U33" s="599"/>
      <c r="V33" s="599"/>
      <c r="W33" s="599"/>
      <c r="X33" s="599"/>
      <c r="Y33" s="599"/>
      <c r="Z33" s="599"/>
      <c r="AA33" s="599"/>
      <c r="AB33" s="599"/>
      <c r="AC33" s="599"/>
      <c r="AD33" s="599"/>
      <c r="AE33" s="599"/>
      <c r="AF33" s="33"/>
    </row>
    <row r="34" spans="1:32" ht="17.25" customHeight="1">
      <c r="A34" s="19"/>
      <c r="B34" s="599"/>
      <c r="C34" s="599"/>
      <c r="D34" s="599"/>
      <c r="E34" s="599"/>
      <c r="F34" s="599"/>
      <c r="G34" s="599"/>
      <c r="H34" s="599"/>
      <c r="I34" s="599"/>
      <c r="J34" s="599"/>
      <c r="K34" s="599"/>
      <c r="L34" s="599"/>
      <c r="M34" s="599"/>
      <c r="N34" s="599"/>
      <c r="O34" s="599"/>
      <c r="P34" s="599"/>
      <c r="Q34" s="599"/>
      <c r="R34" s="599"/>
      <c r="S34" s="599"/>
      <c r="T34" s="599"/>
      <c r="U34" s="599"/>
      <c r="V34" s="599"/>
      <c r="W34" s="599"/>
      <c r="X34" s="599"/>
      <c r="Y34" s="599"/>
      <c r="Z34" s="599"/>
      <c r="AA34" s="599"/>
      <c r="AB34" s="599"/>
      <c r="AC34" s="599"/>
      <c r="AD34" s="599"/>
      <c r="AE34" s="599"/>
      <c r="AF34" s="33"/>
    </row>
    <row r="35" spans="1:32" ht="17.25" customHeight="1">
      <c r="A35" s="19"/>
      <c r="B35" s="599"/>
      <c r="C35" s="599"/>
      <c r="D35" s="599"/>
      <c r="E35" s="599"/>
      <c r="F35" s="599"/>
      <c r="G35" s="599"/>
      <c r="H35" s="599"/>
      <c r="I35" s="599"/>
      <c r="J35" s="599"/>
      <c r="K35" s="599"/>
      <c r="L35" s="599"/>
      <c r="M35" s="599"/>
      <c r="N35" s="599"/>
      <c r="O35" s="599"/>
      <c r="P35" s="599"/>
      <c r="Q35" s="599"/>
      <c r="R35" s="599"/>
      <c r="S35" s="599"/>
      <c r="T35" s="599"/>
      <c r="U35" s="599"/>
      <c r="V35" s="599"/>
      <c r="W35" s="599"/>
      <c r="X35" s="599"/>
      <c r="Y35" s="599"/>
      <c r="Z35" s="599"/>
      <c r="AA35" s="599"/>
      <c r="AB35" s="599"/>
      <c r="AC35" s="599"/>
      <c r="AD35" s="599"/>
      <c r="AE35" s="599"/>
      <c r="AF35" s="33"/>
    </row>
    <row r="36" spans="1:32" ht="47.25" customHeight="1">
      <c r="A36" s="19"/>
      <c r="B36" s="599"/>
      <c r="C36" s="599"/>
      <c r="D36" s="599"/>
      <c r="E36" s="599"/>
      <c r="F36" s="599"/>
      <c r="G36" s="599"/>
      <c r="H36" s="599"/>
      <c r="I36" s="599"/>
      <c r="J36" s="599"/>
      <c r="K36" s="599"/>
      <c r="L36" s="599"/>
      <c r="M36" s="599"/>
      <c r="N36" s="599"/>
      <c r="O36" s="599"/>
      <c r="P36" s="599"/>
      <c r="Q36" s="599"/>
      <c r="R36" s="599"/>
      <c r="S36" s="599"/>
      <c r="T36" s="599"/>
      <c r="U36" s="599"/>
      <c r="V36" s="599"/>
      <c r="W36" s="599"/>
      <c r="X36" s="599"/>
      <c r="Y36" s="599"/>
      <c r="Z36" s="599"/>
      <c r="AA36" s="599"/>
      <c r="AB36" s="599"/>
      <c r="AC36" s="599"/>
      <c r="AD36" s="599"/>
      <c r="AE36" s="599"/>
      <c r="AF36" s="33"/>
    </row>
    <row r="37" spans="1:32" ht="10.5" customHeight="1">
      <c r="A37" s="19"/>
      <c r="B37" s="290"/>
      <c r="C37" s="290"/>
      <c r="D37" s="290"/>
      <c r="E37" s="290"/>
      <c r="F37" s="290"/>
      <c r="G37" s="290"/>
      <c r="H37" s="290"/>
      <c r="I37" s="290"/>
      <c r="J37" s="290"/>
      <c r="K37" s="290"/>
      <c r="L37" s="290"/>
      <c r="M37" s="282"/>
      <c r="N37" s="282"/>
      <c r="O37" s="282"/>
      <c r="P37" s="282"/>
      <c r="Q37" s="282"/>
      <c r="R37" s="282"/>
      <c r="S37" s="282"/>
      <c r="T37" s="282"/>
      <c r="U37" s="282"/>
      <c r="V37" s="282"/>
      <c r="W37" s="282"/>
      <c r="X37" s="282"/>
      <c r="Y37" s="282"/>
      <c r="Z37" s="282"/>
      <c r="AA37" s="282"/>
      <c r="AB37" s="282"/>
      <c r="AC37" s="282"/>
      <c r="AD37" s="282"/>
      <c r="AE37" s="282"/>
      <c r="AF37" s="20"/>
    </row>
    <row r="38" spans="1:32" ht="18.75" customHeight="1">
      <c r="A38" s="19"/>
      <c r="B38" s="43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5"/>
      <c r="N38" s="45"/>
      <c r="O38" s="45"/>
      <c r="P38" s="45"/>
      <c r="Q38" s="45"/>
      <c r="R38" s="45"/>
      <c r="S38" s="46"/>
      <c r="T38" s="282"/>
      <c r="U38" s="604"/>
      <c r="V38" s="605"/>
      <c r="W38" s="605"/>
      <c r="X38" s="605"/>
      <c r="Y38" s="605"/>
      <c r="Z38" s="605"/>
      <c r="AA38" s="605"/>
      <c r="AB38" s="605"/>
      <c r="AC38" s="605"/>
      <c r="AD38" s="605"/>
      <c r="AE38" s="606"/>
      <c r="AF38" s="20"/>
    </row>
    <row r="39" spans="1:32" ht="21.75" customHeight="1">
      <c r="A39" s="19"/>
      <c r="B39" s="47"/>
      <c r="C39" s="290"/>
      <c r="D39" s="290"/>
      <c r="E39" s="290"/>
      <c r="F39" s="290"/>
      <c r="G39" s="290"/>
      <c r="H39" s="290"/>
      <c r="I39" s="290"/>
      <c r="J39" s="290"/>
      <c r="K39" s="290"/>
      <c r="L39" s="290"/>
      <c r="M39" s="282"/>
      <c r="N39" s="282"/>
      <c r="O39" s="282"/>
      <c r="P39" s="282"/>
      <c r="Q39" s="282"/>
      <c r="R39" s="282"/>
      <c r="S39" s="20"/>
      <c r="T39" s="282"/>
      <c r="U39" s="607"/>
      <c r="V39" s="608"/>
      <c r="W39" s="608"/>
      <c r="X39" s="608"/>
      <c r="Y39" s="608"/>
      <c r="Z39" s="608"/>
      <c r="AA39" s="608"/>
      <c r="AB39" s="608"/>
      <c r="AC39" s="608"/>
      <c r="AD39" s="608"/>
      <c r="AE39" s="609"/>
      <c r="AF39" s="20"/>
    </row>
    <row r="40" spans="1:32" ht="15.95" customHeight="1">
      <c r="A40" s="19"/>
      <c r="B40" s="47"/>
      <c r="C40" s="603"/>
      <c r="D40" s="603"/>
      <c r="E40" s="603"/>
      <c r="F40" s="603"/>
      <c r="G40" s="603"/>
      <c r="H40" s="283"/>
      <c r="I40" s="113"/>
      <c r="J40" s="113"/>
      <c r="K40" s="199" t="s">
        <v>323</v>
      </c>
      <c r="L40" s="113"/>
      <c r="M40" s="113"/>
      <c r="N40" s="199" t="s">
        <v>323</v>
      </c>
      <c r="O40" s="113"/>
      <c r="P40" s="113"/>
      <c r="Q40" s="200"/>
      <c r="R40" s="200"/>
      <c r="S40" s="20"/>
      <c r="T40" s="282"/>
      <c r="U40" s="607"/>
      <c r="V40" s="608"/>
      <c r="W40" s="608"/>
      <c r="X40" s="608"/>
      <c r="Y40" s="608"/>
      <c r="Z40" s="608"/>
      <c r="AA40" s="608"/>
      <c r="AB40" s="608"/>
      <c r="AC40" s="608"/>
      <c r="AD40" s="608"/>
      <c r="AE40" s="609"/>
      <c r="AF40" s="20"/>
    </row>
    <row r="41" spans="1:32" ht="21.75" customHeight="1">
      <c r="A41" s="19"/>
      <c r="B41" s="48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39"/>
      <c r="N41" s="39"/>
      <c r="O41" s="39"/>
      <c r="P41" s="39"/>
      <c r="Q41" s="39"/>
      <c r="R41" s="39"/>
      <c r="S41" s="40"/>
      <c r="T41" s="282"/>
      <c r="U41" s="610"/>
      <c r="V41" s="611"/>
      <c r="W41" s="611"/>
      <c r="X41" s="611"/>
      <c r="Y41" s="611"/>
      <c r="Z41" s="611"/>
      <c r="AA41" s="611"/>
      <c r="AB41" s="611"/>
      <c r="AC41" s="611"/>
      <c r="AD41" s="611"/>
      <c r="AE41" s="612"/>
      <c r="AF41" s="20"/>
    </row>
    <row r="42" spans="1:32" ht="45" customHeight="1">
      <c r="A42" s="19"/>
      <c r="B42" s="613" t="s">
        <v>0</v>
      </c>
      <c r="C42" s="613"/>
      <c r="D42" s="613"/>
      <c r="E42" s="613"/>
      <c r="F42" s="613"/>
      <c r="G42" s="613"/>
      <c r="H42" s="613"/>
      <c r="I42" s="613"/>
      <c r="J42" s="613"/>
      <c r="K42" s="613"/>
      <c r="L42" s="613"/>
      <c r="M42" s="613"/>
      <c r="N42" s="613"/>
      <c r="O42" s="613"/>
      <c r="P42" s="613"/>
      <c r="Q42" s="613"/>
      <c r="R42" s="613"/>
      <c r="S42" s="613"/>
      <c r="T42" s="282"/>
      <c r="U42" s="614" t="s">
        <v>448</v>
      </c>
      <c r="V42" s="614"/>
      <c r="W42" s="614"/>
      <c r="X42" s="614"/>
      <c r="Y42" s="614"/>
      <c r="Z42" s="614"/>
      <c r="AA42" s="614"/>
      <c r="AB42" s="614"/>
      <c r="AC42" s="614"/>
      <c r="AD42" s="614"/>
      <c r="AE42" s="614"/>
      <c r="AF42" s="20"/>
    </row>
    <row r="43" spans="1:32" ht="12.75" customHeight="1">
      <c r="A43" s="600" t="s">
        <v>321</v>
      </c>
      <c r="B43" s="601"/>
      <c r="C43" s="601"/>
      <c r="D43" s="601"/>
      <c r="E43" s="601"/>
      <c r="F43" s="601"/>
      <c r="G43" s="601"/>
      <c r="H43" s="601"/>
      <c r="I43" s="601"/>
      <c r="J43" s="601"/>
      <c r="K43" s="601"/>
      <c r="L43" s="601"/>
      <c r="M43" s="601"/>
      <c r="N43" s="601"/>
      <c r="O43" s="601"/>
      <c r="P43" s="601"/>
      <c r="Q43" s="601"/>
      <c r="R43" s="601"/>
      <c r="S43" s="601"/>
      <c r="T43" s="601"/>
      <c r="U43" s="601"/>
      <c r="V43" s="601"/>
      <c r="W43" s="601"/>
      <c r="X43" s="601"/>
      <c r="Y43" s="601"/>
      <c r="Z43" s="601"/>
      <c r="AA43" s="601"/>
      <c r="AB43" s="601"/>
      <c r="AC43" s="601"/>
      <c r="AD43" s="601"/>
      <c r="AE43" s="601"/>
      <c r="AF43" s="602"/>
    </row>
    <row r="44" spans="1:32" ht="3" customHeight="1">
      <c r="A44" s="600"/>
      <c r="B44" s="601"/>
      <c r="C44" s="601"/>
      <c r="D44" s="601"/>
      <c r="E44" s="601"/>
      <c r="F44" s="601"/>
      <c r="G44" s="601"/>
      <c r="H44" s="601"/>
      <c r="I44" s="601"/>
      <c r="J44" s="601"/>
      <c r="K44" s="601"/>
      <c r="L44" s="601"/>
      <c r="M44" s="601"/>
      <c r="N44" s="601"/>
      <c r="O44" s="601"/>
      <c r="P44" s="601"/>
      <c r="Q44" s="601"/>
      <c r="R44" s="601"/>
      <c r="S44" s="601"/>
      <c r="T44" s="601"/>
      <c r="U44" s="601"/>
      <c r="V44" s="601"/>
      <c r="W44" s="601"/>
      <c r="X44" s="601"/>
      <c r="Y44" s="601"/>
      <c r="Z44" s="601"/>
      <c r="AA44" s="601"/>
      <c r="AB44" s="601"/>
      <c r="AC44" s="601"/>
      <c r="AD44" s="601"/>
      <c r="AE44" s="601"/>
      <c r="AF44" s="602"/>
    </row>
    <row r="45" spans="1:32">
      <c r="A45" s="594" t="s">
        <v>324</v>
      </c>
      <c r="B45" s="595"/>
      <c r="C45" s="595"/>
      <c r="D45" s="595"/>
      <c r="E45" s="595"/>
      <c r="F45" s="595"/>
      <c r="G45" s="50"/>
      <c r="H45" s="50"/>
      <c r="I45" s="50"/>
      <c r="J45" s="50"/>
      <c r="K45" s="50"/>
      <c r="L45" s="50"/>
      <c r="M45" s="50"/>
      <c r="N45" s="50"/>
      <c r="O45" s="50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2"/>
    </row>
    <row r="46" spans="1:32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</row>
    <row r="47" spans="1:32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</row>
  </sheetData>
  <sheetProtection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2" sqref="B22:AE2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2014-2020_19.2/3.1/r&amp;R&amp;8Strona &amp;P z &amp;N</oddFooter>
      </headerFooter>
    </customSheetView>
  </customSheetViews>
  <mergeCells count="23">
    <mergeCell ref="A45:F45"/>
    <mergeCell ref="B22:AE22"/>
    <mergeCell ref="B24:AE24"/>
    <mergeCell ref="B25:AE26"/>
    <mergeCell ref="B27:AE27"/>
    <mergeCell ref="B29:AE32"/>
    <mergeCell ref="B33:AE36"/>
    <mergeCell ref="A43:AF44"/>
    <mergeCell ref="C40:G40"/>
    <mergeCell ref="U38:AE41"/>
    <mergeCell ref="B42:S42"/>
    <mergeCell ref="U42:AE42"/>
    <mergeCell ref="B20:AE21"/>
    <mergeCell ref="A2:W2"/>
    <mergeCell ref="AA2:AE2"/>
    <mergeCell ref="A4:AF4"/>
    <mergeCell ref="B7:U8"/>
    <mergeCell ref="B9:U9"/>
    <mergeCell ref="B14:AE14"/>
    <mergeCell ref="B15:AE16"/>
    <mergeCell ref="B17:AE17"/>
    <mergeCell ref="B19:AC19"/>
    <mergeCell ref="B11:AE12"/>
  </mergeCells>
  <dataValidations count="5">
    <dataValidation type="whole" allowBlank="1" showInputMessage="1" showErrorMessage="1" errorTitle="Błąd!" error="W tym polu można wpisać tylko pojedynczą cyfrę - w zakresie od 0 do 9" sqref="M40 J40 O40:R40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0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0">
      <formula1>0</formula1>
      <formula2>1</formula2>
    </dataValidation>
    <dataValidation allowBlank="1" showInputMessage="1" showErrorMessage="1" promptTitle="Uwaga!" prompt="Do tego pola jest automatycznie &quot;zaciągana&quot; wartość z pola 5.1 w części B.II formularza.&#10;Dane oczywiście można zmodyfikować lub zastąpić zupełnie innymi." sqref="B20:AE21"/>
    <dataValidation allowBlank="1" showErrorMessage="1" promptTitle="Uwaga!" prompt="Do tego pola jest automatycznie &quot;zaciągana&quot; wartość z pola 3. w części B.III formularza.&#10;Dane oczywiście można zmodyfikować lub zastąpić zupełnie innymi." sqref="B25:AE2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2014-2020_19.2/3/z&amp;R&amp;8Strona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16"/>
  <dimension ref="A1:AI41"/>
  <sheetViews>
    <sheetView showGridLines="0" view="pageBreakPreview" zoomScaleSheetLayoutView="100" workbookViewId="0"/>
  </sheetViews>
  <sheetFormatPr defaultColWidth="9.140625" defaultRowHeight="12.75"/>
  <cols>
    <col min="1" max="2" width="2" style="169" customWidth="1"/>
    <col min="3" max="18" width="3" style="169" customWidth="1"/>
    <col min="19" max="19" width="2" style="169" customWidth="1"/>
    <col min="20" max="20" width="3" style="169" customWidth="1"/>
    <col min="21" max="21" width="4.7109375" style="169" customWidth="1"/>
    <col min="22" max="32" width="3.42578125" style="169" customWidth="1"/>
    <col min="33" max="33" width="4.5703125" style="169" customWidth="1"/>
    <col min="34" max="34" width="2.140625" style="169" customWidth="1"/>
    <col min="35" max="35" width="8.7109375" style="169" customWidth="1"/>
    <col min="36" max="16384" width="9.140625" style="169"/>
  </cols>
  <sheetData>
    <row r="1" spans="1:34" ht="12.75" customHeight="1">
      <c r="A1" s="196"/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197"/>
    </row>
    <row r="2" spans="1:34" ht="15.75" customHeight="1">
      <c r="A2" s="647"/>
      <c r="B2" s="648"/>
      <c r="C2" s="648"/>
      <c r="D2" s="648"/>
      <c r="E2" s="648"/>
      <c r="F2" s="648"/>
      <c r="G2" s="648"/>
      <c r="H2" s="648"/>
      <c r="I2" s="648"/>
      <c r="J2" s="648"/>
      <c r="K2" s="648"/>
      <c r="L2" s="648"/>
      <c r="M2" s="648"/>
      <c r="N2" s="648"/>
      <c r="O2" s="648"/>
      <c r="P2" s="648"/>
      <c r="Q2" s="648"/>
      <c r="R2" s="648"/>
      <c r="S2" s="648"/>
      <c r="T2" s="648"/>
      <c r="U2" s="648"/>
      <c r="V2" s="648"/>
      <c r="W2" s="648"/>
      <c r="X2" s="648"/>
      <c r="Y2" s="284"/>
      <c r="Z2" s="284"/>
      <c r="AA2" s="284"/>
      <c r="AB2" s="284"/>
      <c r="AC2" s="649" t="s">
        <v>295</v>
      </c>
      <c r="AD2" s="650"/>
      <c r="AE2" s="650"/>
      <c r="AF2" s="650"/>
      <c r="AG2" s="651"/>
      <c r="AH2" s="286"/>
    </row>
    <row r="3" spans="1:34" ht="6.75" customHeight="1">
      <c r="A3" s="652"/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  <c r="M3" s="635"/>
      <c r="N3" s="635"/>
      <c r="O3" s="635"/>
      <c r="P3" s="635"/>
      <c r="Q3" s="635"/>
      <c r="R3" s="635"/>
      <c r="S3" s="635"/>
      <c r="T3" s="635"/>
      <c r="U3" s="635"/>
      <c r="V3" s="635"/>
      <c r="W3" s="635"/>
      <c r="X3" s="635"/>
      <c r="Y3" s="635"/>
      <c r="Z3" s="635"/>
      <c r="AA3" s="635"/>
      <c r="AB3" s="635"/>
      <c r="AC3" s="635"/>
      <c r="AD3" s="635"/>
      <c r="AE3" s="635"/>
      <c r="AF3" s="635"/>
      <c r="AG3" s="635"/>
      <c r="AH3" s="653"/>
    </row>
    <row r="4" spans="1:34" ht="31.5" customHeight="1">
      <c r="A4" s="654" t="s">
        <v>425</v>
      </c>
      <c r="B4" s="655"/>
      <c r="C4" s="655"/>
      <c r="D4" s="655"/>
      <c r="E4" s="655"/>
      <c r="F4" s="655"/>
      <c r="G4" s="655"/>
      <c r="H4" s="655"/>
      <c r="I4" s="655"/>
      <c r="J4" s="655"/>
      <c r="K4" s="655"/>
      <c r="L4" s="655"/>
      <c r="M4" s="655"/>
      <c r="N4" s="655"/>
      <c r="O4" s="655"/>
      <c r="P4" s="655"/>
      <c r="Q4" s="655"/>
      <c r="R4" s="655"/>
      <c r="S4" s="655"/>
      <c r="T4" s="655"/>
      <c r="U4" s="655"/>
      <c r="V4" s="655"/>
      <c r="W4" s="655"/>
      <c r="X4" s="655"/>
      <c r="Y4" s="655"/>
      <c r="Z4" s="655"/>
      <c r="AA4" s="655"/>
      <c r="AB4" s="655"/>
      <c r="AC4" s="655"/>
      <c r="AD4" s="655"/>
      <c r="AE4" s="655"/>
      <c r="AF4" s="655"/>
      <c r="AG4" s="655"/>
      <c r="AH4" s="656"/>
    </row>
    <row r="5" spans="1:34" ht="6.75" customHeight="1">
      <c r="A5" s="657"/>
      <c r="B5" s="658"/>
      <c r="C5" s="659"/>
      <c r="D5" s="659"/>
      <c r="E5" s="659"/>
      <c r="F5" s="659"/>
      <c r="G5" s="659"/>
      <c r="H5" s="659"/>
      <c r="I5" s="659"/>
      <c r="J5" s="659"/>
      <c r="K5" s="659"/>
      <c r="L5" s="659"/>
      <c r="M5" s="659"/>
      <c r="N5" s="659"/>
      <c r="O5" s="659"/>
      <c r="P5" s="659"/>
      <c r="Q5" s="659"/>
      <c r="R5" s="659"/>
      <c r="S5" s="659"/>
      <c r="T5" s="659"/>
      <c r="U5" s="659"/>
      <c r="V5" s="659"/>
      <c r="W5" s="659"/>
      <c r="X5" s="659"/>
      <c r="Y5" s="659"/>
      <c r="Z5" s="659"/>
      <c r="AA5" s="659"/>
      <c r="AB5" s="659"/>
      <c r="AC5" s="659"/>
      <c r="AD5" s="659"/>
      <c r="AE5" s="659"/>
      <c r="AF5" s="659"/>
      <c r="AG5" s="659"/>
      <c r="AH5" s="660"/>
    </row>
    <row r="6" spans="1:34">
      <c r="A6" s="202"/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646"/>
      <c r="AE6" s="646"/>
      <c r="AF6" s="646"/>
      <c r="AG6" s="646"/>
      <c r="AH6" s="205"/>
    </row>
    <row r="7" spans="1:34">
      <c r="A7" s="202"/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85"/>
      <c r="AE7" s="285"/>
      <c r="AF7" s="285"/>
      <c r="AG7" s="285"/>
      <c r="AH7" s="205"/>
    </row>
    <row r="8" spans="1:34">
      <c r="A8" s="202"/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85"/>
      <c r="AE8" s="285"/>
      <c r="AF8" s="285"/>
      <c r="AG8" s="285"/>
      <c r="AH8" s="205"/>
    </row>
    <row r="9" spans="1:34" ht="15" customHeight="1">
      <c r="A9" s="202"/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4"/>
      <c r="R9" s="204"/>
      <c r="S9" s="204"/>
      <c r="T9" s="204"/>
      <c r="U9" s="204"/>
      <c r="V9" s="204"/>
      <c r="W9" s="204"/>
      <c r="X9" s="162"/>
      <c r="Y9" s="162"/>
      <c r="Z9" s="206"/>
      <c r="AA9" s="206"/>
      <c r="AB9" s="206"/>
      <c r="AC9" s="179"/>
      <c r="AD9" s="179"/>
      <c r="AE9" s="179"/>
      <c r="AF9" s="179"/>
      <c r="AG9" s="179"/>
      <c r="AH9" s="207"/>
    </row>
    <row r="10" spans="1:34">
      <c r="A10" s="202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4"/>
      <c r="R10" s="204"/>
      <c r="S10" s="204"/>
      <c r="T10" s="204"/>
      <c r="U10" s="204"/>
      <c r="V10" s="204"/>
      <c r="W10" s="204"/>
      <c r="X10" s="162"/>
      <c r="Y10" s="162"/>
      <c r="Z10" s="206"/>
      <c r="AA10" s="206"/>
      <c r="AB10" s="206"/>
      <c r="AC10" s="206"/>
      <c r="AD10" s="634"/>
      <c r="AE10" s="635"/>
      <c r="AF10" s="635"/>
      <c r="AG10" s="635"/>
      <c r="AH10" s="207"/>
    </row>
    <row r="11" spans="1:34">
      <c r="A11" s="202"/>
      <c r="B11" s="636"/>
      <c r="C11" s="636"/>
      <c r="D11" s="636"/>
      <c r="E11" s="636"/>
      <c r="F11" s="636"/>
      <c r="G11" s="636"/>
      <c r="H11" s="636"/>
      <c r="I11" s="636"/>
      <c r="J11" s="636"/>
      <c r="K11" s="636"/>
      <c r="L11" s="636"/>
      <c r="M11" s="636"/>
      <c r="N11" s="636"/>
      <c r="O11" s="636"/>
      <c r="P11" s="636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635"/>
      <c r="AE11" s="635"/>
      <c r="AF11" s="635"/>
      <c r="AG11" s="635"/>
      <c r="AH11" s="205"/>
    </row>
    <row r="12" spans="1:34" ht="60" customHeight="1">
      <c r="A12" s="202"/>
      <c r="B12" s="637"/>
      <c r="C12" s="638"/>
      <c r="D12" s="638"/>
      <c r="E12" s="638"/>
      <c r="F12" s="638"/>
      <c r="G12" s="638"/>
      <c r="H12" s="638"/>
      <c r="I12" s="638"/>
      <c r="J12" s="638"/>
      <c r="K12" s="638"/>
      <c r="L12" s="638"/>
      <c r="M12" s="638"/>
      <c r="N12" s="638"/>
      <c r="O12" s="638"/>
      <c r="P12" s="638"/>
      <c r="Q12" s="638"/>
      <c r="R12" s="638"/>
      <c r="S12" s="638"/>
      <c r="T12" s="638"/>
      <c r="U12" s="638"/>
      <c r="V12" s="638"/>
      <c r="W12" s="638"/>
      <c r="X12" s="638"/>
      <c r="Y12" s="638"/>
      <c r="Z12" s="638"/>
      <c r="AA12" s="638"/>
      <c r="AB12" s="638"/>
      <c r="AC12" s="638"/>
      <c r="AD12" s="638"/>
      <c r="AE12" s="638"/>
      <c r="AF12" s="638"/>
      <c r="AG12" s="639"/>
      <c r="AH12" s="205"/>
    </row>
    <row r="13" spans="1:34">
      <c r="A13" s="202"/>
      <c r="B13" s="640"/>
      <c r="C13" s="641"/>
      <c r="D13" s="641"/>
      <c r="E13" s="641"/>
      <c r="F13" s="641"/>
      <c r="G13" s="641"/>
      <c r="H13" s="641"/>
      <c r="I13" s="641"/>
      <c r="J13" s="641"/>
      <c r="K13" s="641"/>
      <c r="L13" s="641"/>
      <c r="M13" s="641"/>
      <c r="N13" s="641"/>
      <c r="O13" s="641"/>
      <c r="P13" s="641"/>
      <c r="Q13" s="641"/>
      <c r="R13" s="641"/>
      <c r="S13" s="641"/>
      <c r="T13" s="641"/>
      <c r="U13" s="641"/>
      <c r="V13" s="641"/>
      <c r="W13" s="641"/>
      <c r="X13" s="641"/>
      <c r="Y13" s="641"/>
      <c r="Z13" s="641"/>
      <c r="AA13" s="641"/>
      <c r="AB13" s="641"/>
      <c r="AC13" s="641"/>
      <c r="AD13" s="641"/>
      <c r="AE13" s="641"/>
      <c r="AF13" s="641"/>
      <c r="AG13" s="642"/>
      <c r="AH13" s="205"/>
    </row>
    <row r="14" spans="1:34">
      <c r="A14" s="202"/>
      <c r="B14" s="643" t="s">
        <v>435</v>
      </c>
      <c r="C14" s="643"/>
      <c r="D14" s="643"/>
      <c r="E14" s="643"/>
      <c r="F14" s="643"/>
      <c r="G14" s="643"/>
      <c r="H14" s="643"/>
      <c r="I14" s="643"/>
      <c r="J14" s="643"/>
      <c r="K14" s="643"/>
      <c r="L14" s="643"/>
      <c r="M14" s="643"/>
      <c r="N14" s="643"/>
      <c r="O14" s="643"/>
      <c r="P14" s="643"/>
      <c r="Q14" s="644"/>
      <c r="R14" s="644"/>
      <c r="S14" s="644"/>
      <c r="T14" s="644"/>
      <c r="U14" s="644"/>
      <c r="V14" s="644"/>
      <c r="W14" s="644"/>
      <c r="X14" s="644"/>
      <c r="Y14" s="644"/>
      <c r="Z14" s="635"/>
      <c r="AA14" s="635"/>
      <c r="AB14" s="635"/>
      <c r="AC14" s="635"/>
      <c r="AD14" s="635"/>
      <c r="AE14" s="635"/>
      <c r="AF14" s="635"/>
      <c r="AG14" s="635"/>
      <c r="AH14" s="205"/>
    </row>
    <row r="15" spans="1:34">
      <c r="A15" s="202"/>
      <c r="B15" s="619"/>
      <c r="C15" s="619"/>
      <c r="D15" s="619"/>
      <c r="E15" s="619"/>
      <c r="F15" s="619"/>
      <c r="G15" s="619"/>
      <c r="H15" s="619"/>
      <c r="I15" s="619"/>
      <c r="J15" s="619"/>
      <c r="K15" s="619"/>
      <c r="L15" s="619"/>
      <c r="M15" s="619"/>
      <c r="N15" s="619"/>
      <c r="O15" s="619"/>
      <c r="P15" s="619"/>
      <c r="Q15" s="619"/>
      <c r="R15" s="619"/>
      <c r="S15" s="619"/>
      <c r="T15" s="619"/>
      <c r="U15" s="619"/>
      <c r="V15" s="619"/>
      <c r="W15" s="619"/>
      <c r="X15" s="619"/>
      <c r="Y15" s="619"/>
      <c r="Z15" s="635"/>
      <c r="AA15" s="635"/>
      <c r="AB15" s="635"/>
      <c r="AC15" s="635"/>
      <c r="AD15" s="635"/>
      <c r="AE15" s="635"/>
      <c r="AF15" s="635"/>
      <c r="AG15" s="635"/>
      <c r="AH15" s="205"/>
    </row>
    <row r="16" spans="1:34">
      <c r="A16" s="202"/>
      <c r="B16" s="204"/>
      <c r="C16" s="20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84"/>
      <c r="P16" s="284"/>
      <c r="Q16" s="284"/>
      <c r="R16" s="284"/>
      <c r="S16" s="284"/>
      <c r="T16" s="284"/>
      <c r="U16" s="204"/>
      <c r="V16" s="204"/>
      <c r="W16" s="204"/>
      <c r="X16" s="204"/>
      <c r="Y16" s="284"/>
      <c r="Z16" s="284"/>
      <c r="AA16" s="284"/>
      <c r="AB16" s="284"/>
      <c r="AC16" s="284"/>
      <c r="AD16" s="284"/>
      <c r="AE16" s="284"/>
      <c r="AF16" s="284"/>
      <c r="AG16" s="284"/>
      <c r="AH16" s="205"/>
    </row>
    <row r="17" spans="1:34">
      <c r="A17" s="202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84"/>
      <c r="Z17" s="284"/>
      <c r="AA17" s="284"/>
      <c r="AB17" s="284"/>
      <c r="AC17" s="284"/>
      <c r="AD17" s="284"/>
      <c r="AE17" s="284"/>
      <c r="AF17" s="284"/>
      <c r="AG17" s="284"/>
      <c r="AH17" s="205"/>
    </row>
    <row r="18" spans="1:34">
      <c r="A18" s="202"/>
      <c r="B18" s="204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4"/>
      <c r="Z18" s="204"/>
      <c r="AA18" s="204"/>
      <c r="AB18" s="204"/>
      <c r="AC18" s="204"/>
      <c r="AD18" s="204"/>
      <c r="AE18" s="204"/>
      <c r="AF18" s="204"/>
      <c r="AG18" s="204"/>
      <c r="AH18" s="205"/>
    </row>
    <row r="19" spans="1:34">
      <c r="A19" s="202"/>
      <c r="B19" s="204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4"/>
      <c r="Z19" s="204"/>
      <c r="AA19" s="204"/>
      <c r="AB19" s="204"/>
      <c r="AC19" s="204"/>
      <c r="AD19" s="204"/>
      <c r="AE19" s="204"/>
      <c r="AF19" s="204"/>
      <c r="AG19" s="204"/>
      <c r="AH19" s="205"/>
    </row>
    <row r="20" spans="1:34">
      <c r="A20" s="202"/>
      <c r="B20" s="283"/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45"/>
      <c r="Z20" s="645"/>
      <c r="AA20" s="645"/>
      <c r="AB20" s="645"/>
      <c r="AC20" s="645"/>
      <c r="AD20" s="645"/>
      <c r="AE20" s="645"/>
      <c r="AF20" s="645"/>
      <c r="AG20" s="645"/>
      <c r="AH20" s="205"/>
    </row>
    <row r="21" spans="1:34" ht="13.5" customHeight="1">
      <c r="A21" s="202"/>
      <c r="B21" s="618" t="s">
        <v>182</v>
      </c>
      <c r="C21" s="619"/>
      <c r="D21" s="619"/>
      <c r="E21" s="619"/>
      <c r="F21" s="619"/>
      <c r="G21" s="619"/>
      <c r="H21" s="619"/>
      <c r="I21" s="619"/>
      <c r="J21" s="619"/>
      <c r="K21" s="619"/>
      <c r="L21" s="619"/>
      <c r="M21" s="619"/>
      <c r="N21" s="619"/>
      <c r="O21" s="619"/>
      <c r="P21" s="619"/>
      <c r="Q21" s="619"/>
      <c r="R21" s="619"/>
      <c r="S21" s="619"/>
      <c r="T21" s="619"/>
      <c r="U21" s="619"/>
      <c r="V21" s="619"/>
      <c r="W21" s="619"/>
      <c r="X21" s="619"/>
      <c r="Y21" s="619"/>
      <c r="Z21" s="619"/>
      <c r="AA21" s="619"/>
      <c r="AB21" s="619"/>
      <c r="AC21" s="619"/>
      <c r="AD21" s="619"/>
      <c r="AE21" s="619"/>
      <c r="AF21" s="619"/>
      <c r="AG21" s="619"/>
      <c r="AH21" s="205"/>
    </row>
    <row r="22" spans="1:34" ht="15.75" customHeight="1">
      <c r="A22" s="56"/>
      <c r="B22" s="620" t="s">
        <v>183</v>
      </c>
      <c r="C22" s="620"/>
      <c r="D22" s="620"/>
      <c r="E22" s="620"/>
      <c r="F22" s="620"/>
      <c r="G22" s="620"/>
      <c r="H22" s="620"/>
      <c r="I22" s="620"/>
      <c r="J22" s="620"/>
      <c r="K22" s="620"/>
      <c r="L22" s="620"/>
      <c r="M22" s="620"/>
      <c r="N22" s="620"/>
      <c r="O22" s="620"/>
      <c r="P22" s="620"/>
      <c r="Q22" s="620"/>
      <c r="R22" s="620"/>
      <c r="S22" s="620"/>
      <c r="T22" s="620"/>
      <c r="U22" s="620"/>
      <c r="V22" s="620"/>
      <c r="W22" s="620"/>
      <c r="X22" s="620"/>
      <c r="Y22" s="620"/>
      <c r="Z22" s="620"/>
      <c r="AA22" s="620"/>
      <c r="AB22" s="620"/>
      <c r="AC22" s="620"/>
      <c r="AD22" s="620"/>
      <c r="AE22" s="620"/>
      <c r="AF22" s="620"/>
      <c r="AG22" s="620"/>
      <c r="AH22" s="205"/>
    </row>
    <row r="23" spans="1:34" ht="20.100000000000001" customHeight="1">
      <c r="A23" s="56"/>
      <c r="B23" s="620"/>
      <c r="C23" s="620"/>
      <c r="D23" s="620"/>
      <c r="E23" s="620"/>
      <c r="F23" s="620"/>
      <c r="G23" s="620"/>
      <c r="H23" s="620"/>
      <c r="I23" s="620"/>
      <c r="J23" s="620"/>
      <c r="K23" s="620"/>
      <c r="L23" s="620"/>
      <c r="M23" s="620"/>
      <c r="N23" s="620"/>
      <c r="O23" s="620"/>
      <c r="P23" s="620"/>
      <c r="Q23" s="620"/>
      <c r="R23" s="620"/>
      <c r="S23" s="620"/>
      <c r="T23" s="620"/>
      <c r="U23" s="620"/>
      <c r="V23" s="620"/>
      <c r="W23" s="620"/>
      <c r="X23" s="620"/>
      <c r="Y23" s="620"/>
      <c r="Z23" s="620"/>
      <c r="AA23" s="620"/>
      <c r="AB23" s="620"/>
      <c r="AC23" s="620"/>
      <c r="AD23" s="620"/>
      <c r="AE23" s="620"/>
      <c r="AF23" s="620"/>
      <c r="AG23" s="620"/>
      <c r="AH23" s="205"/>
    </row>
    <row r="24" spans="1:34" ht="33" customHeight="1">
      <c r="A24" s="210" t="s">
        <v>143</v>
      </c>
      <c r="B24" s="621" t="s">
        <v>313</v>
      </c>
      <c r="C24" s="621"/>
      <c r="D24" s="621"/>
      <c r="E24" s="621"/>
      <c r="F24" s="621"/>
      <c r="G24" s="621"/>
      <c r="H24" s="621"/>
      <c r="I24" s="621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  <c r="W24" s="621"/>
      <c r="X24" s="621"/>
      <c r="Y24" s="621"/>
      <c r="Z24" s="621"/>
      <c r="AA24" s="621"/>
      <c r="AB24" s="621"/>
      <c r="AC24" s="621"/>
      <c r="AD24" s="621"/>
      <c r="AE24" s="621"/>
      <c r="AF24" s="621"/>
      <c r="AG24" s="621"/>
      <c r="AH24" s="205"/>
    </row>
    <row r="25" spans="1:34" ht="30.75" customHeight="1">
      <c r="A25" s="210" t="s">
        <v>144</v>
      </c>
      <c r="B25" s="621" t="s">
        <v>314</v>
      </c>
      <c r="C25" s="621"/>
      <c r="D25" s="621"/>
      <c r="E25" s="621"/>
      <c r="F25" s="621"/>
      <c r="G25" s="621"/>
      <c r="H25" s="621"/>
      <c r="I25" s="621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  <c r="W25" s="621"/>
      <c r="X25" s="621"/>
      <c r="Y25" s="621"/>
      <c r="Z25" s="621"/>
      <c r="AA25" s="621"/>
      <c r="AB25" s="621"/>
      <c r="AC25" s="621"/>
      <c r="AD25" s="621"/>
      <c r="AE25" s="621"/>
      <c r="AF25" s="621"/>
      <c r="AG25" s="621"/>
      <c r="AH25" s="205"/>
    </row>
    <row r="26" spans="1:34" ht="28.5" customHeight="1">
      <c r="A26" s="210" t="s">
        <v>145</v>
      </c>
      <c r="B26" s="621" t="s">
        <v>315</v>
      </c>
      <c r="C26" s="621"/>
      <c r="D26" s="621"/>
      <c r="E26" s="621"/>
      <c r="F26" s="621"/>
      <c r="G26" s="621"/>
      <c r="H26" s="621"/>
      <c r="I26" s="621"/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  <c r="W26" s="621"/>
      <c r="X26" s="621"/>
      <c r="Y26" s="621"/>
      <c r="Z26" s="621"/>
      <c r="AA26" s="621"/>
      <c r="AB26" s="621"/>
      <c r="AC26" s="621"/>
      <c r="AD26" s="621"/>
      <c r="AE26" s="621"/>
      <c r="AF26" s="621"/>
      <c r="AG26" s="621"/>
      <c r="AH26" s="205"/>
    </row>
    <row r="27" spans="1:34" ht="28.5" customHeight="1">
      <c r="A27" s="210" t="s">
        <v>159</v>
      </c>
      <c r="B27" s="621" t="s">
        <v>316</v>
      </c>
      <c r="C27" s="621"/>
      <c r="D27" s="621"/>
      <c r="E27" s="621"/>
      <c r="F27" s="621"/>
      <c r="G27" s="621"/>
      <c r="H27" s="621"/>
      <c r="I27" s="621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  <c r="W27" s="621"/>
      <c r="X27" s="621"/>
      <c r="Y27" s="621"/>
      <c r="Z27" s="621"/>
      <c r="AA27" s="621"/>
      <c r="AB27" s="621"/>
      <c r="AC27" s="621"/>
      <c r="AD27" s="621"/>
      <c r="AE27" s="621"/>
      <c r="AF27" s="621"/>
      <c r="AG27" s="621"/>
      <c r="AH27" s="205"/>
    </row>
    <row r="28" spans="1:34" ht="41.25" customHeight="1">
      <c r="A28" s="210" t="s">
        <v>180</v>
      </c>
      <c r="B28" s="621" t="s">
        <v>434</v>
      </c>
      <c r="C28" s="621"/>
      <c r="D28" s="621"/>
      <c r="E28" s="621"/>
      <c r="F28" s="621"/>
      <c r="G28" s="621"/>
      <c r="H28" s="621"/>
      <c r="I28" s="621"/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  <c r="W28" s="621"/>
      <c r="X28" s="621"/>
      <c r="Y28" s="621"/>
      <c r="Z28" s="621"/>
      <c r="AA28" s="621"/>
      <c r="AB28" s="621"/>
      <c r="AC28" s="621"/>
      <c r="AD28" s="621"/>
      <c r="AE28" s="621"/>
      <c r="AF28" s="621"/>
      <c r="AG28" s="621"/>
      <c r="AH28" s="205"/>
    </row>
    <row r="29" spans="1:34">
      <c r="A29" s="202"/>
      <c r="B29" s="283"/>
      <c r="C29" s="283"/>
      <c r="D29" s="283"/>
      <c r="E29" s="283"/>
      <c r="F29" s="283"/>
      <c r="G29" s="283"/>
      <c r="H29" s="283"/>
      <c r="I29" s="283"/>
      <c r="J29" s="283"/>
      <c r="K29" s="283"/>
      <c r="L29" s="283"/>
      <c r="M29" s="283"/>
      <c r="N29" s="283"/>
      <c r="O29" s="283"/>
      <c r="P29" s="283"/>
      <c r="Q29" s="283"/>
      <c r="R29" s="283"/>
      <c r="S29" s="283"/>
      <c r="T29" s="283"/>
      <c r="U29" s="283"/>
      <c r="V29" s="283"/>
      <c r="W29" s="283"/>
      <c r="X29" s="283"/>
      <c r="Y29" s="283"/>
      <c r="Z29" s="283"/>
      <c r="AA29" s="283"/>
      <c r="AB29" s="283"/>
      <c r="AC29" s="283"/>
      <c r="AD29" s="283"/>
      <c r="AE29" s="283"/>
      <c r="AF29" s="283"/>
      <c r="AG29" s="283"/>
      <c r="AH29" s="205"/>
    </row>
    <row r="30" spans="1:34" ht="22.5" customHeight="1">
      <c r="A30" s="202"/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5"/>
      <c r="N30" s="45"/>
      <c r="O30" s="45"/>
      <c r="P30" s="45"/>
      <c r="Q30" s="45"/>
      <c r="R30" s="45"/>
      <c r="S30" s="46"/>
      <c r="T30" s="283"/>
      <c r="U30" s="622"/>
      <c r="V30" s="623"/>
      <c r="W30" s="623"/>
      <c r="X30" s="623"/>
      <c r="Y30" s="623"/>
      <c r="Z30" s="623"/>
      <c r="AA30" s="623"/>
      <c r="AB30" s="623"/>
      <c r="AC30" s="623"/>
      <c r="AD30" s="623"/>
      <c r="AE30" s="623"/>
      <c r="AF30" s="623"/>
      <c r="AG30" s="624"/>
      <c r="AH30" s="205"/>
    </row>
    <row r="31" spans="1:34" ht="22.5" customHeight="1">
      <c r="A31" s="202"/>
      <c r="B31" s="47"/>
      <c r="C31" s="290"/>
      <c r="D31" s="290"/>
      <c r="E31" s="290"/>
      <c r="F31" s="290"/>
      <c r="G31" s="290"/>
      <c r="H31" s="290"/>
      <c r="I31" s="290"/>
      <c r="J31" s="290"/>
      <c r="K31" s="290"/>
      <c r="L31" s="290"/>
      <c r="M31" s="282"/>
      <c r="N31" s="282"/>
      <c r="O31" s="282"/>
      <c r="P31" s="282"/>
      <c r="Q31" s="282"/>
      <c r="R31" s="282"/>
      <c r="S31" s="20"/>
      <c r="T31" s="283"/>
      <c r="U31" s="625"/>
      <c r="V31" s="626"/>
      <c r="W31" s="626"/>
      <c r="X31" s="626"/>
      <c r="Y31" s="626"/>
      <c r="Z31" s="626"/>
      <c r="AA31" s="626"/>
      <c r="AB31" s="626"/>
      <c r="AC31" s="626"/>
      <c r="AD31" s="626"/>
      <c r="AE31" s="626"/>
      <c r="AF31" s="626"/>
      <c r="AG31" s="627"/>
      <c r="AH31" s="205"/>
    </row>
    <row r="32" spans="1:34" ht="15.95" customHeight="1">
      <c r="A32" s="202"/>
      <c r="B32" s="47"/>
      <c r="C32" s="603"/>
      <c r="D32" s="603"/>
      <c r="E32" s="603"/>
      <c r="F32" s="603"/>
      <c r="G32" s="603"/>
      <c r="H32" s="283"/>
      <c r="I32" s="113"/>
      <c r="J32" s="113"/>
      <c r="K32" s="199" t="s">
        <v>323</v>
      </c>
      <c r="L32" s="113"/>
      <c r="M32" s="113"/>
      <c r="N32" s="199" t="s">
        <v>323</v>
      </c>
      <c r="O32" s="113"/>
      <c r="P32" s="113"/>
      <c r="Q32" s="200"/>
      <c r="R32" s="200"/>
      <c r="S32" s="20"/>
      <c r="T32" s="283"/>
      <c r="U32" s="625"/>
      <c r="V32" s="626"/>
      <c r="W32" s="626"/>
      <c r="X32" s="626"/>
      <c r="Y32" s="626"/>
      <c r="Z32" s="626"/>
      <c r="AA32" s="626"/>
      <c r="AB32" s="626"/>
      <c r="AC32" s="626"/>
      <c r="AD32" s="626"/>
      <c r="AE32" s="626"/>
      <c r="AF32" s="626"/>
      <c r="AG32" s="627"/>
      <c r="AH32" s="205"/>
    </row>
    <row r="33" spans="1:35">
      <c r="A33" s="202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39"/>
      <c r="N33" s="39"/>
      <c r="O33" s="39"/>
      <c r="P33" s="39"/>
      <c r="Q33" s="39"/>
      <c r="R33" s="39"/>
      <c r="S33" s="40"/>
      <c r="T33" s="283"/>
      <c r="U33" s="628"/>
      <c r="V33" s="629"/>
      <c r="W33" s="629"/>
      <c r="X33" s="629"/>
      <c r="Y33" s="629"/>
      <c r="Z33" s="629"/>
      <c r="AA33" s="629"/>
      <c r="AB33" s="629"/>
      <c r="AC33" s="629"/>
      <c r="AD33" s="629"/>
      <c r="AE33" s="629"/>
      <c r="AF33" s="629"/>
      <c r="AG33" s="630"/>
      <c r="AH33" s="205"/>
    </row>
    <row r="34" spans="1:35" ht="40.5" customHeight="1">
      <c r="A34" s="202"/>
      <c r="B34" s="613" t="s">
        <v>0</v>
      </c>
      <c r="C34" s="613"/>
      <c r="D34" s="613"/>
      <c r="E34" s="613"/>
      <c r="F34" s="613"/>
      <c r="G34" s="613"/>
      <c r="H34" s="613"/>
      <c r="I34" s="613"/>
      <c r="J34" s="613"/>
      <c r="K34" s="613"/>
      <c r="L34" s="613"/>
      <c r="M34" s="613"/>
      <c r="N34" s="613"/>
      <c r="O34" s="613"/>
      <c r="P34" s="613"/>
      <c r="Q34" s="613"/>
      <c r="R34" s="613"/>
      <c r="S34" s="613"/>
      <c r="T34" s="211"/>
      <c r="U34" s="631" t="s">
        <v>430</v>
      </c>
      <c r="V34" s="631"/>
      <c r="W34" s="631"/>
      <c r="X34" s="631"/>
      <c r="Y34" s="631"/>
      <c r="Z34" s="631"/>
      <c r="AA34" s="631"/>
      <c r="AB34" s="631"/>
      <c r="AC34" s="631"/>
      <c r="AD34" s="631"/>
      <c r="AE34" s="631"/>
      <c r="AF34" s="631"/>
      <c r="AG34" s="631"/>
      <c r="AH34" s="205"/>
    </row>
    <row r="35" spans="1:35" ht="14.25" customHeight="1">
      <c r="A35" s="202"/>
      <c r="B35" s="204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12"/>
      <c r="AG35" s="204"/>
      <c r="AH35" s="205"/>
    </row>
    <row r="36" spans="1:35" ht="15" customHeight="1">
      <c r="A36" s="632" t="s">
        <v>437</v>
      </c>
      <c r="B36" s="633"/>
      <c r="C36" s="633"/>
      <c r="D36" s="633"/>
      <c r="E36" s="633"/>
      <c r="F36" s="633"/>
      <c r="G36" s="633"/>
      <c r="H36" s="633"/>
      <c r="I36" s="633"/>
      <c r="J36" s="633"/>
      <c r="K36" s="633"/>
      <c r="L36" s="633"/>
      <c r="M36" s="633"/>
      <c r="N36" s="633"/>
      <c r="O36" s="633"/>
      <c r="P36" s="633"/>
      <c r="Q36" s="633"/>
      <c r="R36" s="633"/>
      <c r="S36" s="633"/>
      <c r="T36" s="633"/>
      <c r="U36" s="633"/>
      <c r="V36" s="633"/>
      <c r="W36" s="633"/>
      <c r="X36" s="633"/>
      <c r="Y36" s="633"/>
      <c r="Z36" s="633"/>
      <c r="AA36" s="633"/>
      <c r="AB36" s="633"/>
      <c r="AC36" s="633"/>
      <c r="AD36" s="633"/>
      <c r="AE36" s="633"/>
      <c r="AF36" s="633"/>
      <c r="AG36" s="633"/>
      <c r="AH36" s="213"/>
      <c r="AI36" s="198"/>
    </row>
    <row r="37" spans="1:35" ht="15" customHeight="1">
      <c r="A37" s="632" t="s">
        <v>433</v>
      </c>
      <c r="B37" s="633"/>
      <c r="C37" s="633"/>
      <c r="D37" s="633"/>
      <c r="E37" s="633"/>
      <c r="F37" s="633"/>
      <c r="G37" s="633"/>
      <c r="H37" s="633"/>
      <c r="I37" s="633"/>
      <c r="J37" s="633"/>
      <c r="K37" s="633"/>
      <c r="L37" s="633"/>
      <c r="M37" s="633"/>
      <c r="N37" s="633"/>
      <c r="O37" s="633"/>
      <c r="P37" s="633"/>
      <c r="Q37" s="633"/>
      <c r="R37" s="633"/>
      <c r="S37" s="633"/>
      <c r="T37" s="633"/>
      <c r="U37" s="633"/>
      <c r="V37" s="633"/>
      <c r="W37" s="633"/>
      <c r="X37" s="633"/>
      <c r="Y37" s="633"/>
      <c r="Z37" s="633"/>
      <c r="AA37" s="633"/>
      <c r="AB37" s="633"/>
      <c r="AC37" s="633"/>
      <c r="AD37" s="633"/>
      <c r="AE37" s="633"/>
      <c r="AF37" s="633"/>
      <c r="AG37" s="633"/>
      <c r="AH37" s="163"/>
      <c r="AI37" s="198"/>
    </row>
    <row r="38" spans="1:35" ht="3" customHeight="1">
      <c r="A38" s="615"/>
      <c r="B38" s="616"/>
      <c r="C38" s="616"/>
      <c r="D38" s="616"/>
      <c r="E38" s="616"/>
      <c r="F38" s="616"/>
      <c r="G38" s="616"/>
      <c r="H38" s="616"/>
      <c r="I38" s="616"/>
      <c r="J38" s="616"/>
      <c r="K38" s="616"/>
      <c r="L38" s="616"/>
      <c r="M38" s="616"/>
      <c r="N38" s="616"/>
      <c r="O38" s="616"/>
      <c r="P38" s="616"/>
      <c r="Q38" s="616"/>
      <c r="R38" s="616"/>
      <c r="S38" s="616"/>
      <c r="T38" s="616"/>
      <c r="U38" s="616"/>
      <c r="V38" s="616"/>
      <c r="W38" s="616"/>
      <c r="X38" s="616"/>
      <c r="Y38" s="616"/>
      <c r="Z38" s="616"/>
      <c r="AA38" s="616"/>
      <c r="AB38" s="616"/>
      <c r="AC38" s="616"/>
      <c r="AD38" s="616"/>
      <c r="AE38" s="616"/>
      <c r="AF38" s="616"/>
      <c r="AG38" s="616"/>
      <c r="AH38" s="214"/>
      <c r="AI38" s="198"/>
    </row>
    <row r="39" spans="1:35">
      <c r="A39" s="179"/>
      <c r="B39" s="617"/>
      <c r="C39" s="617"/>
      <c r="D39" s="617"/>
      <c r="E39" s="617"/>
      <c r="F39" s="617"/>
      <c r="G39" s="617"/>
      <c r="H39" s="617"/>
      <c r="I39" s="617"/>
      <c r="J39" s="617"/>
      <c r="K39" s="617"/>
      <c r="L39" s="617"/>
      <c r="M39" s="617"/>
      <c r="N39" s="617"/>
      <c r="O39" s="617"/>
      <c r="P39" s="617"/>
      <c r="Q39" s="617"/>
      <c r="R39" s="617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</row>
    <row r="40" spans="1:35">
      <c r="A40" s="179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</row>
    <row r="41" spans="1:35">
      <c r="A41" s="179"/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</row>
  </sheetData>
  <sheetProtection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2014-2020_19.2/3.1/r&amp;R&amp;8Strona &amp;P z &amp;N</oddFooter>
      </headerFooter>
    </customSheetView>
  </customSheetViews>
  <mergeCells count="27">
    <mergeCell ref="AD6:AG6"/>
    <mergeCell ref="A2:X2"/>
    <mergeCell ref="AC2:AG2"/>
    <mergeCell ref="A3:AH3"/>
    <mergeCell ref="A4:AH4"/>
    <mergeCell ref="A5:AH5"/>
    <mergeCell ref="AD10:AG11"/>
    <mergeCell ref="B11:P11"/>
    <mergeCell ref="B12:AG13"/>
    <mergeCell ref="B14:AG15"/>
    <mergeCell ref="N20:X20"/>
    <mergeCell ref="Y20:AG20"/>
    <mergeCell ref="A38:AG38"/>
    <mergeCell ref="B39:R39"/>
    <mergeCell ref="B21:AG21"/>
    <mergeCell ref="B22:AG23"/>
    <mergeCell ref="B25:AG25"/>
    <mergeCell ref="B26:AG26"/>
    <mergeCell ref="B28:AG28"/>
    <mergeCell ref="B27:AG27"/>
    <mergeCell ref="B24:AG24"/>
    <mergeCell ref="C32:G32"/>
    <mergeCell ref="B34:S34"/>
    <mergeCell ref="U30:AG33"/>
    <mergeCell ref="U34:AG34"/>
    <mergeCell ref="A36:AG36"/>
    <mergeCell ref="A37:AG37"/>
  </mergeCells>
  <dataValidations count="3">
    <dataValidation type="whole" allowBlank="1" showInputMessage="1" showErrorMessage="1" errorTitle="Błąd!" error="W tym polu można wpisać tylko pojedynczą cyfrę - w zakresie od 0 do 3" sqref="I32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2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J32 M32 O32:R32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R158"/>
  <sheetViews>
    <sheetView showGridLines="0" view="pageBreakPreview" zoomScaleSheetLayoutView="100" zoomScalePageLayoutView="110" workbookViewId="0"/>
  </sheetViews>
  <sheetFormatPr defaultColWidth="9.140625" defaultRowHeight="12"/>
  <cols>
    <col min="1" max="1" width="6.7109375" style="109" customWidth="1"/>
    <col min="2" max="2" width="14.7109375" style="109" customWidth="1"/>
    <col min="3" max="8" width="3" style="109" customWidth="1"/>
    <col min="9" max="11" width="3.28515625" style="109" customWidth="1"/>
    <col min="12" max="12" width="2.85546875" style="109" customWidth="1"/>
    <col min="13" max="13" width="2.5703125" style="109" customWidth="1"/>
    <col min="14" max="14" width="3.140625" style="109" customWidth="1"/>
    <col min="15" max="24" width="3" style="109" customWidth="1"/>
    <col min="25" max="25" width="5.7109375" style="109" customWidth="1"/>
    <col min="26" max="26" width="2.85546875" style="109" customWidth="1"/>
    <col min="27" max="27" width="8.5703125" style="109" customWidth="1"/>
    <col min="28" max="28" width="3.7109375" style="109" customWidth="1"/>
    <col min="29" max="29" width="6.28515625" style="109" customWidth="1"/>
    <col min="30" max="30" width="9.140625" style="109"/>
    <col min="31" max="42" width="9.140625" style="109" hidden="1" customWidth="1"/>
    <col min="43" max="43" width="6.28515625" style="109" hidden="1" customWidth="1"/>
    <col min="44" max="44" width="8.42578125" style="109" hidden="1" customWidth="1"/>
    <col min="45" max="16384" width="9.140625" style="109"/>
  </cols>
  <sheetData>
    <row r="1" spans="1:44" s="338" customFormat="1" ht="6.75" customHeight="1"/>
    <row r="2" spans="1:44" ht="12.75">
      <c r="A2" s="301"/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661" t="s">
        <v>295</v>
      </c>
      <c r="Z2" s="662"/>
      <c r="AA2" s="663"/>
      <c r="AB2" s="301"/>
    </row>
    <row r="3" spans="1:44" ht="21.75" customHeight="1">
      <c r="A3" s="664" t="s">
        <v>452</v>
      </c>
      <c r="B3" s="664"/>
      <c r="C3" s="664"/>
      <c r="D3" s="664"/>
      <c r="E3" s="664"/>
      <c r="F3" s="664"/>
      <c r="G3" s="664"/>
      <c r="H3" s="664"/>
      <c r="I3" s="664"/>
      <c r="J3" s="664"/>
      <c r="K3" s="664"/>
      <c r="L3" s="664"/>
      <c r="M3" s="664"/>
      <c r="N3" s="664"/>
      <c r="O3" s="664"/>
      <c r="P3" s="664"/>
      <c r="Q3" s="664"/>
      <c r="R3" s="664"/>
      <c r="S3" s="664"/>
      <c r="T3" s="664"/>
      <c r="U3" s="664"/>
      <c r="V3" s="664"/>
      <c r="W3" s="664"/>
      <c r="X3" s="664"/>
      <c r="Y3" s="664"/>
      <c r="Z3" s="664"/>
      <c r="AA3" s="664"/>
      <c r="AB3" s="664"/>
    </row>
    <row r="4" spans="1:44" ht="2.25" customHeight="1">
      <c r="A4" s="216"/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</row>
    <row r="5" spans="1:44" ht="2.25" customHeight="1">
      <c r="A5" s="217"/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</row>
    <row r="6" spans="1:44">
      <c r="A6" s="305" t="s">
        <v>339</v>
      </c>
      <c r="B6" s="218"/>
      <c r="C6" s="218"/>
      <c r="D6" s="218"/>
      <c r="E6" s="218"/>
      <c r="F6" s="218"/>
      <c r="G6" s="219"/>
      <c r="H6" s="219"/>
      <c r="I6" s="219"/>
      <c r="J6" s="219"/>
      <c r="K6" s="219"/>
      <c r="L6" s="219"/>
      <c r="M6" s="219"/>
      <c r="N6" s="219"/>
      <c r="O6" s="219"/>
      <c r="P6" s="220"/>
      <c r="Q6" s="220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</row>
    <row r="7" spans="1:44" ht="0.75" customHeight="1">
      <c r="A7" s="305"/>
      <c r="B7" s="218"/>
      <c r="C7" s="218"/>
      <c r="D7" s="218"/>
      <c r="E7" s="218"/>
      <c r="F7" s="218"/>
      <c r="G7" s="219"/>
      <c r="H7" s="219"/>
      <c r="I7" s="219"/>
      <c r="J7" s="219"/>
      <c r="K7" s="219"/>
      <c r="L7" s="219"/>
      <c r="M7" s="219"/>
      <c r="N7" s="219"/>
      <c r="O7" s="219"/>
      <c r="P7" s="220"/>
      <c r="Q7" s="220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</row>
    <row r="8" spans="1:44" ht="15" customHeight="1">
      <c r="A8" s="665" t="s">
        <v>340</v>
      </c>
      <c r="B8" s="665"/>
      <c r="C8" s="665"/>
      <c r="D8" s="665"/>
      <c r="E8" s="665"/>
      <c r="F8" s="665"/>
      <c r="G8" s="665"/>
      <c r="H8" s="665"/>
      <c r="I8" s="665"/>
      <c r="J8" s="665"/>
      <c r="K8" s="665"/>
      <c r="L8" s="665"/>
      <c r="M8" s="665"/>
      <c r="N8" s="665"/>
      <c r="O8" s="665"/>
      <c r="P8" s="665"/>
      <c r="Q8" s="665"/>
      <c r="R8" s="665"/>
      <c r="S8" s="665"/>
      <c r="T8" s="665"/>
      <c r="U8" s="665"/>
      <c r="V8" s="665"/>
      <c r="W8" s="666">
        <v>500000</v>
      </c>
      <c r="X8" s="667"/>
      <c r="Y8" s="667"/>
      <c r="Z8" s="668"/>
      <c r="AA8" s="355" t="s">
        <v>5</v>
      </c>
      <c r="AB8" s="672" t="str">
        <f ca="1">IF(Z29=0,"","x")</f>
        <v/>
      </c>
    </row>
    <row r="9" spans="1:44" ht="3" customHeight="1">
      <c r="A9" s="665"/>
      <c r="B9" s="665"/>
      <c r="C9" s="665"/>
      <c r="D9" s="665"/>
      <c r="E9" s="665"/>
      <c r="F9" s="665"/>
      <c r="G9" s="665"/>
      <c r="H9" s="665"/>
      <c r="I9" s="665"/>
      <c r="J9" s="665"/>
      <c r="K9" s="665"/>
      <c r="L9" s="665"/>
      <c r="M9" s="665"/>
      <c r="N9" s="665"/>
      <c r="O9" s="665"/>
      <c r="P9" s="665"/>
      <c r="Q9" s="665"/>
      <c r="R9" s="665"/>
      <c r="S9" s="665"/>
      <c r="T9" s="665"/>
      <c r="U9" s="665"/>
      <c r="V9" s="665"/>
      <c r="W9" s="669"/>
      <c r="X9" s="670"/>
      <c r="Y9" s="670"/>
      <c r="Z9" s="671"/>
      <c r="AB9" s="673"/>
    </row>
    <row r="10" spans="1:44" ht="17.25" customHeight="1">
      <c r="A10" s="599" t="s">
        <v>341</v>
      </c>
      <c r="B10" s="599"/>
      <c r="C10" s="599"/>
      <c r="D10" s="599"/>
      <c r="E10" s="599"/>
      <c r="F10" s="599"/>
      <c r="G10" s="599"/>
      <c r="H10" s="599"/>
      <c r="I10" s="599"/>
      <c r="J10" s="599"/>
      <c r="K10" s="599"/>
      <c r="L10" s="599"/>
      <c r="M10" s="599"/>
      <c r="N10" s="599"/>
      <c r="O10" s="599"/>
      <c r="P10" s="599"/>
      <c r="Q10" s="599"/>
      <c r="R10" s="599"/>
      <c r="S10" s="599"/>
      <c r="T10" s="599"/>
      <c r="U10" s="599"/>
      <c r="V10" s="599"/>
      <c r="W10" s="599"/>
      <c r="X10" s="599"/>
      <c r="Y10" s="599"/>
      <c r="Z10" s="599"/>
      <c r="AA10" s="599"/>
      <c r="AB10" s="599"/>
    </row>
    <row r="11" spans="1:44" ht="3" customHeight="1">
      <c r="A11" s="296"/>
      <c r="B11" s="296"/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6"/>
      <c r="W11" s="296"/>
      <c r="X11" s="296"/>
      <c r="Y11" s="296"/>
      <c r="Z11" s="296"/>
      <c r="AA11" s="296"/>
      <c r="AB11" s="221"/>
    </row>
    <row r="12" spans="1:44" ht="12" customHeight="1">
      <c r="A12" s="684" t="s">
        <v>186</v>
      </c>
      <c r="B12" s="685"/>
      <c r="C12" s="685"/>
      <c r="D12" s="685"/>
      <c r="E12" s="685"/>
      <c r="F12" s="685"/>
      <c r="G12" s="685"/>
      <c r="H12" s="685"/>
      <c r="I12" s="685"/>
      <c r="J12" s="685"/>
      <c r="K12" s="685"/>
      <c r="L12" s="685"/>
      <c r="M12" s="685"/>
      <c r="N12" s="685"/>
      <c r="O12" s="685"/>
      <c r="P12" s="685"/>
      <c r="Q12" s="685"/>
      <c r="R12" s="685"/>
      <c r="S12" s="685"/>
      <c r="T12" s="685"/>
      <c r="U12" s="685"/>
      <c r="V12" s="685"/>
      <c r="W12" s="685"/>
      <c r="X12" s="685"/>
      <c r="Y12" s="685"/>
      <c r="Z12" s="685"/>
      <c r="AA12" s="685"/>
      <c r="AB12" s="686"/>
    </row>
    <row r="13" spans="1:44" ht="40.5" customHeight="1">
      <c r="A13" s="687" t="s">
        <v>184</v>
      </c>
      <c r="B13" s="687"/>
      <c r="C13" s="687" t="s">
        <v>146</v>
      </c>
      <c r="D13" s="687"/>
      <c r="E13" s="687"/>
      <c r="F13" s="687" t="s">
        <v>147</v>
      </c>
      <c r="G13" s="687"/>
      <c r="H13" s="687"/>
      <c r="I13" s="687"/>
      <c r="J13" s="687"/>
      <c r="K13" s="687" t="s">
        <v>160</v>
      </c>
      <c r="L13" s="688"/>
      <c r="M13" s="688"/>
      <c r="N13" s="688"/>
      <c r="O13" s="688"/>
      <c r="P13" s="687" t="s">
        <v>305</v>
      </c>
      <c r="Q13" s="688"/>
      <c r="R13" s="688"/>
      <c r="S13" s="688"/>
      <c r="T13" s="688"/>
      <c r="U13" s="688"/>
      <c r="V13" s="689" t="s">
        <v>148</v>
      </c>
      <c r="W13" s="689"/>
      <c r="X13" s="689"/>
      <c r="Y13" s="689"/>
      <c r="Z13" s="687" t="s">
        <v>196</v>
      </c>
      <c r="AA13" s="687"/>
      <c r="AB13" s="687"/>
    </row>
    <row r="14" spans="1:44" ht="18.75" customHeight="1">
      <c r="A14" s="674" t="s">
        <v>342</v>
      </c>
      <c r="B14" s="675"/>
      <c r="C14" s="675"/>
      <c r="D14" s="675"/>
      <c r="E14" s="675"/>
      <c r="F14" s="675"/>
      <c r="G14" s="675"/>
      <c r="H14" s="675"/>
      <c r="I14" s="675"/>
      <c r="J14" s="675"/>
      <c r="K14" s="675"/>
      <c r="L14" s="675"/>
      <c r="M14" s="675"/>
      <c r="N14" s="675"/>
      <c r="O14" s="675"/>
      <c r="P14" s="675"/>
      <c r="Q14" s="675"/>
      <c r="R14" s="675"/>
      <c r="S14" s="675"/>
      <c r="T14" s="675"/>
      <c r="U14" s="675"/>
      <c r="V14" s="675"/>
      <c r="W14" s="675"/>
      <c r="X14" s="675"/>
      <c r="Y14" s="675"/>
      <c r="Z14" s="675"/>
      <c r="AA14" s="675"/>
      <c r="AB14" s="676"/>
      <c r="AR14" s="368">
        <f ca="1">MIN(Z32,Z62,Z90,Z117,Z145)</f>
        <v>0</v>
      </c>
    </row>
    <row r="15" spans="1:44" ht="40.5" customHeight="1">
      <c r="A15" s="677"/>
      <c r="B15" s="677"/>
      <c r="C15" s="678"/>
      <c r="D15" s="678"/>
      <c r="E15" s="678"/>
      <c r="F15" s="679"/>
      <c r="G15" s="679"/>
      <c r="H15" s="679"/>
      <c r="I15" s="679"/>
      <c r="J15" s="679"/>
      <c r="K15" s="680" t="s">
        <v>343</v>
      </c>
      <c r="L15" s="680"/>
      <c r="M15" s="680"/>
      <c r="N15" s="680"/>
      <c r="O15" s="680"/>
      <c r="P15" s="679"/>
      <c r="Q15" s="679"/>
      <c r="R15" s="679"/>
      <c r="S15" s="679"/>
      <c r="T15" s="679"/>
      <c r="U15" s="679"/>
      <c r="V15" s="681"/>
      <c r="W15" s="682"/>
      <c r="X15" s="682"/>
      <c r="Y15" s="682"/>
      <c r="Z15" s="683"/>
      <c r="AA15" s="683"/>
      <c r="AB15" s="683"/>
    </row>
    <row r="16" spans="1:44" s="315" customFormat="1" ht="39" customHeight="1">
      <c r="A16" s="677"/>
      <c r="B16" s="677"/>
      <c r="C16" s="678"/>
      <c r="D16" s="678"/>
      <c r="E16" s="678"/>
      <c r="F16" s="679"/>
      <c r="G16" s="679"/>
      <c r="H16" s="679"/>
      <c r="I16" s="679"/>
      <c r="J16" s="679"/>
      <c r="K16" s="690" t="s">
        <v>344</v>
      </c>
      <c r="L16" s="690"/>
      <c r="M16" s="690"/>
      <c r="N16" s="690"/>
      <c r="O16" s="690"/>
      <c r="P16" s="679"/>
      <c r="Q16" s="679"/>
      <c r="R16" s="679"/>
      <c r="S16" s="679"/>
      <c r="T16" s="679"/>
      <c r="U16" s="679"/>
      <c r="V16" s="681"/>
      <c r="W16" s="682"/>
      <c r="X16" s="682"/>
      <c r="Y16" s="682"/>
      <c r="Z16" s="683"/>
      <c r="AA16" s="683"/>
      <c r="AB16" s="683"/>
    </row>
    <row r="17" spans="1:44" ht="18.75" customHeight="1">
      <c r="A17" s="674" t="s">
        <v>345</v>
      </c>
      <c r="B17" s="675"/>
      <c r="C17" s="675"/>
      <c r="D17" s="675"/>
      <c r="E17" s="675"/>
      <c r="F17" s="675"/>
      <c r="G17" s="675"/>
      <c r="H17" s="675"/>
      <c r="I17" s="675"/>
      <c r="J17" s="675"/>
      <c r="K17" s="675"/>
      <c r="L17" s="675"/>
      <c r="M17" s="675"/>
      <c r="N17" s="675"/>
      <c r="O17" s="675"/>
      <c r="P17" s="675"/>
      <c r="Q17" s="675"/>
      <c r="R17" s="675"/>
      <c r="S17" s="675"/>
      <c r="T17" s="675"/>
      <c r="U17" s="675"/>
      <c r="V17" s="675"/>
      <c r="W17" s="675"/>
      <c r="X17" s="675"/>
      <c r="Y17" s="675"/>
      <c r="Z17" s="675"/>
      <c r="AA17" s="675"/>
      <c r="AB17" s="676"/>
      <c r="AD17" s="380" t="s">
        <v>461</v>
      </c>
      <c r="AE17" s="376"/>
      <c r="AF17" s="376"/>
      <c r="AG17" s="376"/>
      <c r="AH17" s="376"/>
      <c r="AI17" s="376"/>
      <c r="AJ17" s="376"/>
      <c r="AK17" s="376"/>
      <c r="AL17" s="376"/>
      <c r="AM17" s="376"/>
      <c r="AN17" s="376"/>
      <c r="AO17" s="376"/>
      <c r="AP17" s="376"/>
      <c r="AQ17" s="376"/>
      <c r="AR17" s="376"/>
    </row>
    <row r="18" spans="1:44" ht="40.5" customHeight="1">
      <c r="A18" s="677"/>
      <c r="B18" s="677"/>
      <c r="C18" s="678"/>
      <c r="D18" s="678"/>
      <c r="E18" s="678"/>
      <c r="F18" s="679"/>
      <c r="G18" s="679"/>
      <c r="H18" s="679"/>
      <c r="I18" s="679"/>
      <c r="J18" s="679"/>
      <c r="K18" s="680" t="s">
        <v>346</v>
      </c>
      <c r="L18" s="680"/>
      <c r="M18" s="680"/>
      <c r="N18" s="680"/>
      <c r="O18" s="680"/>
      <c r="P18" s="679"/>
      <c r="Q18" s="679"/>
      <c r="R18" s="679"/>
      <c r="S18" s="679"/>
      <c r="T18" s="679"/>
      <c r="U18" s="679"/>
      <c r="V18" s="681"/>
      <c r="W18" s="682"/>
      <c r="X18" s="682"/>
      <c r="Y18" s="682"/>
      <c r="Z18" s="683"/>
      <c r="AA18" s="683"/>
      <c r="AB18" s="683"/>
      <c r="AD18" s="378" t="s">
        <v>462</v>
      </c>
      <c r="AE18" s="376"/>
      <c r="AF18" s="376"/>
      <c r="AG18" s="376"/>
      <c r="AH18" s="376"/>
      <c r="AI18" s="376"/>
      <c r="AJ18" s="376"/>
      <c r="AK18" s="376"/>
      <c r="AL18" s="376"/>
      <c r="AM18" s="376"/>
      <c r="AN18" s="376"/>
      <c r="AO18" s="376"/>
      <c r="AP18" s="376"/>
      <c r="AQ18" s="376"/>
      <c r="AR18" s="376"/>
    </row>
    <row r="19" spans="1:44" s="315" customFormat="1" ht="40.5" customHeight="1">
      <c r="A19" s="677"/>
      <c r="B19" s="677"/>
      <c r="C19" s="678"/>
      <c r="D19" s="678"/>
      <c r="E19" s="678"/>
      <c r="F19" s="679"/>
      <c r="G19" s="679"/>
      <c r="H19" s="679"/>
      <c r="I19" s="679"/>
      <c r="J19" s="679"/>
      <c r="K19" s="690" t="s">
        <v>346</v>
      </c>
      <c r="L19" s="690"/>
      <c r="M19" s="690"/>
      <c r="N19" s="690"/>
      <c r="O19" s="690"/>
      <c r="P19" s="679"/>
      <c r="Q19" s="679"/>
      <c r="R19" s="679"/>
      <c r="S19" s="679"/>
      <c r="T19" s="679"/>
      <c r="U19" s="679"/>
      <c r="V19" s="681"/>
      <c r="W19" s="682"/>
      <c r="X19" s="682"/>
      <c r="Y19" s="682"/>
      <c r="Z19" s="683"/>
      <c r="AA19" s="683"/>
      <c r="AB19" s="683"/>
      <c r="AD19" s="376"/>
      <c r="AE19" s="376"/>
      <c r="AF19" s="376"/>
      <c r="AG19" s="376"/>
      <c r="AH19" s="376"/>
      <c r="AI19" s="376"/>
      <c r="AJ19" s="376"/>
      <c r="AK19" s="376"/>
      <c r="AL19" s="376"/>
      <c r="AM19" s="376"/>
      <c r="AN19" s="376"/>
      <c r="AO19" s="376"/>
      <c r="AP19" s="376"/>
      <c r="AQ19" s="376"/>
      <c r="AR19" s="376"/>
    </row>
    <row r="20" spans="1:44" ht="18.75" customHeight="1">
      <c r="A20" s="691" t="s">
        <v>347</v>
      </c>
      <c r="B20" s="692"/>
      <c r="C20" s="692"/>
      <c r="D20" s="692"/>
      <c r="E20" s="692"/>
      <c r="F20" s="692"/>
      <c r="G20" s="692"/>
      <c r="H20" s="692"/>
      <c r="I20" s="692"/>
      <c r="J20" s="692"/>
      <c r="K20" s="692"/>
      <c r="L20" s="692"/>
      <c r="M20" s="692"/>
      <c r="N20" s="692"/>
      <c r="O20" s="692"/>
      <c r="P20" s="692"/>
      <c r="Q20" s="692"/>
      <c r="R20" s="692"/>
      <c r="S20" s="692"/>
      <c r="T20" s="692"/>
      <c r="U20" s="692"/>
      <c r="V20" s="692"/>
      <c r="W20" s="692"/>
      <c r="X20" s="692"/>
      <c r="Y20" s="692"/>
      <c r="Z20" s="692"/>
      <c r="AA20" s="692"/>
      <c r="AB20" s="693"/>
    </row>
    <row r="21" spans="1:44" ht="40.5" customHeight="1">
      <c r="A21" s="677" t="s">
        <v>120</v>
      </c>
      <c r="B21" s="677"/>
      <c r="C21" s="678" t="s">
        <v>120</v>
      </c>
      <c r="D21" s="678"/>
      <c r="E21" s="678"/>
      <c r="F21" s="679" t="s">
        <v>120</v>
      </c>
      <c r="G21" s="679"/>
      <c r="H21" s="679"/>
      <c r="I21" s="679"/>
      <c r="J21" s="679"/>
      <c r="K21" s="680" t="s">
        <v>348</v>
      </c>
      <c r="L21" s="680"/>
      <c r="M21" s="680"/>
      <c r="N21" s="680"/>
      <c r="O21" s="680"/>
      <c r="P21" s="694" t="s">
        <v>120</v>
      </c>
      <c r="Q21" s="694"/>
      <c r="R21" s="694"/>
      <c r="S21" s="694"/>
      <c r="T21" s="694"/>
      <c r="U21" s="694"/>
      <c r="V21" s="681"/>
      <c r="W21" s="682"/>
      <c r="X21" s="682"/>
      <c r="Y21" s="682"/>
      <c r="Z21" s="683"/>
      <c r="AA21" s="683"/>
      <c r="AB21" s="683"/>
    </row>
    <row r="22" spans="1:44" s="315" customFormat="1" ht="40.5" customHeight="1">
      <c r="A22" s="677" t="s">
        <v>120</v>
      </c>
      <c r="B22" s="677"/>
      <c r="C22" s="678" t="s">
        <v>120</v>
      </c>
      <c r="D22" s="678"/>
      <c r="E22" s="678"/>
      <c r="F22" s="679" t="s">
        <v>120</v>
      </c>
      <c r="G22" s="679"/>
      <c r="H22" s="679"/>
      <c r="I22" s="679"/>
      <c r="J22" s="679"/>
      <c r="K22" s="690" t="s">
        <v>349</v>
      </c>
      <c r="L22" s="690"/>
      <c r="M22" s="690"/>
      <c r="N22" s="690"/>
      <c r="O22" s="690"/>
      <c r="P22" s="694" t="s">
        <v>120</v>
      </c>
      <c r="Q22" s="694"/>
      <c r="R22" s="694"/>
      <c r="S22" s="694"/>
      <c r="T22" s="694"/>
      <c r="U22" s="694"/>
      <c r="V22" s="681"/>
      <c r="W22" s="682"/>
      <c r="X22" s="682"/>
      <c r="Y22" s="682"/>
      <c r="Z22" s="683"/>
      <c r="AA22" s="683"/>
      <c r="AB22" s="683"/>
    </row>
    <row r="23" spans="1:44" ht="18.75" customHeight="1">
      <c r="A23" s="695" t="s">
        <v>350</v>
      </c>
      <c r="B23" s="695"/>
      <c r="C23" s="695"/>
      <c r="D23" s="695"/>
      <c r="E23" s="695"/>
      <c r="F23" s="695"/>
      <c r="G23" s="695"/>
      <c r="H23" s="695"/>
      <c r="I23" s="695"/>
      <c r="J23" s="695"/>
      <c r="K23" s="695"/>
      <c r="L23" s="695"/>
      <c r="M23" s="695"/>
      <c r="N23" s="695"/>
      <c r="O23" s="695"/>
      <c r="P23" s="695"/>
      <c r="Q23" s="695"/>
      <c r="R23" s="695"/>
      <c r="S23" s="695"/>
      <c r="T23" s="695"/>
      <c r="U23" s="695"/>
      <c r="V23" s="695"/>
      <c r="W23" s="695"/>
      <c r="X23" s="695"/>
      <c r="Y23" s="695"/>
      <c r="Z23" s="695"/>
      <c r="AA23" s="695"/>
      <c r="AB23" s="695"/>
    </row>
    <row r="24" spans="1:44" ht="40.5" customHeight="1">
      <c r="A24" s="677" t="s">
        <v>120</v>
      </c>
      <c r="B24" s="677"/>
      <c r="C24" s="678" t="s">
        <v>120</v>
      </c>
      <c r="D24" s="678"/>
      <c r="E24" s="678"/>
      <c r="F24" s="679" t="s">
        <v>120</v>
      </c>
      <c r="G24" s="679"/>
      <c r="H24" s="679"/>
      <c r="I24" s="679"/>
      <c r="J24" s="679"/>
      <c r="K24" s="680" t="s">
        <v>351</v>
      </c>
      <c r="L24" s="680"/>
      <c r="M24" s="680"/>
      <c r="N24" s="680"/>
      <c r="O24" s="680"/>
      <c r="P24" s="679" t="s">
        <v>120</v>
      </c>
      <c r="Q24" s="679"/>
      <c r="R24" s="679"/>
      <c r="S24" s="679"/>
      <c r="T24" s="679"/>
      <c r="U24" s="679"/>
      <c r="V24" s="681"/>
      <c r="W24" s="682"/>
      <c r="X24" s="682"/>
      <c r="Y24" s="682"/>
      <c r="Z24" s="683"/>
      <c r="AA24" s="683"/>
      <c r="AB24" s="683"/>
    </row>
    <row r="25" spans="1:44" s="315" customFormat="1" ht="40.5" customHeight="1">
      <c r="A25" s="677" t="s">
        <v>120</v>
      </c>
      <c r="B25" s="677"/>
      <c r="C25" s="699"/>
      <c r="D25" s="699"/>
      <c r="E25" s="699"/>
      <c r="F25" s="679" t="s">
        <v>120</v>
      </c>
      <c r="G25" s="679"/>
      <c r="H25" s="679"/>
      <c r="I25" s="679"/>
      <c r="J25" s="679"/>
      <c r="K25" s="690" t="s">
        <v>351</v>
      </c>
      <c r="L25" s="690"/>
      <c r="M25" s="690"/>
      <c r="N25" s="690"/>
      <c r="O25" s="690"/>
      <c r="P25" s="679" t="s">
        <v>120</v>
      </c>
      <c r="Q25" s="679"/>
      <c r="R25" s="679"/>
      <c r="S25" s="679"/>
      <c r="T25" s="679"/>
      <c r="U25" s="679"/>
      <c r="V25" s="681"/>
      <c r="W25" s="682"/>
      <c r="X25" s="682"/>
      <c r="Y25" s="682"/>
      <c r="Z25" s="683"/>
      <c r="AA25" s="683"/>
      <c r="AB25" s="683"/>
    </row>
    <row r="26" spans="1:44" ht="33.75" customHeight="1">
      <c r="A26" s="353" t="s">
        <v>352</v>
      </c>
      <c r="B26" s="696" t="s">
        <v>438</v>
      </c>
      <c r="C26" s="696"/>
      <c r="D26" s="696"/>
      <c r="E26" s="696"/>
      <c r="F26" s="696"/>
      <c r="G26" s="696"/>
      <c r="H26" s="696"/>
      <c r="I26" s="696"/>
      <c r="J26" s="696"/>
      <c r="K26" s="696"/>
      <c r="L26" s="696"/>
      <c r="M26" s="696"/>
      <c r="N26" s="696"/>
      <c r="O26" s="696"/>
      <c r="P26" s="696"/>
      <c r="Q26" s="696"/>
      <c r="R26" s="696"/>
      <c r="S26" s="696"/>
      <c r="T26" s="696"/>
      <c r="U26" s="696"/>
      <c r="V26" s="696"/>
      <c r="W26" s="696"/>
      <c r="X26" s="696"/>
      <c r="Y26" s="696"/>
      <c r="Z26" s="683"/>
      <c r="AA26" s="683"/>
      <c r="AB26" s="683"/>
    </row>
    <row r="27" spans="1:44" ht="26.25" customHeight="1">
      <c r="A27" s="353" t="s">
        <v>353</v>
      </c>
      <c r="B27" s="696" t="s">
        <v>439</v>
      </c>
      <c r="C27" s="696"/>
      <c r="D27" s="696"/>
      <c r="E27" s="696"/>
      <c r="F27" s="696"/>
      <c r="G27" s="696"/>
      <c r="H27" s="696"/>
      <c r="I27" s="696"/>
      <c r="J27" s="696"/>
      <c r="K27" s="696"/>
      <c r="L27" s="696"/>
      <c r="M27" s="696"/>
      <c r="N27" s="696"/>
      <c r="O27" s="696"/>
      <c r="P27" s="696"/>
      <c r="Q27" s="696"/>
      <c r="R27" s="696"/>
      <c r="S27" s="696"/>
      <c r="T27" s="696"/>
      <c r="U27" s="696"/>
      <c r="V27" s="696"/>
      <c r="W27" s="696"/>
      <c r="X27" s="696"/>
      <c r="Y27" s="696"/>
      <c r="Z27" s="698"/>
      <c r="AA27" s="698"/>
      <c r="AB27" s="698"/>
    </row>
    <row r="28" spans="1:44" ht="39.75" customHeight="1">
      <c r="A28" s="353" t="s">
        <v>354</v>
      </c>
      <c r="B28" s="696" t="s">
        <v>440</v>
      </c>
      <c r="C28" s="696"/>
      <c r="D28" s="696"/>
      <c r="E28" s="696"/>
      <c r="F28" s="696"/>
      <c r="G28" s="696"/>
      <c r="H28" s="696"/>
      <c r="I28" s="696"/>
      <c r="J28" s="696"/>
      <c r="K28" s="696"/>
      <c r="L28" s="696"/>
      <c r="M28" s="696"/>
      <c r="N28" s="696"/>
      <c r="O28" s="696"/>
      <c r="P28" s="696"/>
      <c r="Q28" s="696"/>
      <c r="R28" s="696"/>
      <c r="S28" s="696"/>
      <c r="T28" s="696"/>
      <c r="U28" s="696"/>
      <c r="V28" s="696"/>
      <c r="W28" s="696"/>
      <c r="X28" s="696"/>
      <c r="Y28" s="696"/>
      <c r="Z28" s="698"/>
      <c r="AA28" s="698"/>
      <c r="AB28" s="698"/>
    </row>
    <row r="29" spans="1:44" ht="30" customHeight="1">
      <c r="A29" s="353" t="s">
        <v>394</v>
      </c>
      <c r="B29" s="665" t="s">
        <v>149</v>
      </c>
      <c r="C29" s="665"/>
      <c r="D29" s="665"/>
      <c r="E29" s="665"/>
      <c r="F29" s="665"/>
      <c r="G29" s="665"/>
      <c r="H29" s="665"/>
      <c r="I29" s="665"/>
      <c r="J29" s="665"/>
      <c r="K29" s="665"/>
      <c r="L29" s="665"/>
      <c r="M29" s="665"/>
      <c r="N29" s="665"/>
      <c r="O29" s="665"/>
      <c r="P29" s="665"/>
      <c r="Q29" s="665"/>
      <c r="R29" s="665"/>
      <c r="S29" s="665"/>
      <c r="T29" s="665"/>
      <c r="U29" s="665"/>
      <c r="V29" s="665"/>
      <c r="W29" s="665"/>
      <c r="X29" s="665"/>
      <c r="Y29" s="665"/>
      <c r="Z29" s="697">
        <f ca="1">SUM(Z15:OFFSET(Razem_BIVA9_115,-1,25))</f>
        <v>0</v>
      </c>
      <c r="AA29" s="697"/>
      <c r="AB29" s="697"/>
    </row>
    <row r="30" spans="1:44" ht="14.25" customHeight="1">
      <c r="A30" s="701" t="s">
        <v>395</v>
      </c>
      <c r="B30" s="704" t="s">
        <v>306</v>
      </c>
      <c r="C30" s="705"/>
      <c r="D30" s="705"/>
      <c r="E30" s="705"/>
      <c r="F30" s="705"/>
      <c r="G30" s="705"/>
      <c r="H30" s="706"/>
      <c r="I30" s="712" t="str">
        <f ca="1">IF(Z29&gt;0,"Wpisz wartość kursu EUR do PLN","nd")</f>
        <v>nd</v>
      </c>
      <c r="J30" s="713"/>
      <c r="K30" s="714"/>
      <c r="L30" s="222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718" t="s">
        <v>191</v>
      </c>
      <c r="Z30" s="720" t="str">
        <f ca="1">IF(Z29=0,"",W8-Z29)</f>
        <v/>
      </c>
      <c r="AA30" s="721"/>
      <c r="AB30" s="722"/>
    </row>
    <row r="31" spans="1:44" ht="14.25" customHeight="1">
      <c r="A31" s="702"/>
      <c r="B31" s="707"/>
      <c r="C31" s="451"/>
      <c r="D31" s="451"/>
      <c r="E31" s="451"/>
      <c r="F31" s="451"/>
      <c r="G31" s="451"/>
      <c r="H31" s="708"/>
      <c r="I31" s="712"/>
      <c r="J31" s="713"/>
      <c r="K31" s="714"/>
      <c r="L31" s="726" t="s">
        <v>190</v>
      </c>
      <c r="M31" s="727"/>
      <c r="N31" s="297"/>
      <c r="O31" s="297"/>
      <c r="P31" s="199" t="s">
        <v>323</v>
      </c>
      <c r="Q31" s="297"/>
      <c r="R31" s="297"/>
      <c r="S31" s="199" t="s">
        <v>323</v>
      </c>
      <c r="T31" s="297"/>
      <c r="U31" s="297"/>
      <c r="V31" s="297"/>
      <c r="W31" s="297"/>
      <c r="Y31" s="719"/>
      <c r="Z31" s="723"/>
      <c r="AA31" s="724"/>
      <c r="AB31" s="725"/>
    </row>
    <row r="32" spans="1:44" ht="26.25" customHeight="1">
      <c r="A32" s="703"/>
      <c r="B32" s="709"/>
      <c r="C32" s="710"/>
      <c r="D32" s="710"/>
      <c r="E32" s="710"/>
      <c r="F32" s="710"/>
      <c r="G32" s="710"/>
      <c r="H32" s="711"/>
      <c r="I32" s="715"/>
      <c r="J32" s="716"/>
      <c r="K32" s="717"/>
      <c r="L32" s="728"/>
      <c r="M32" s="729"/>
      <c r="N32" s="730" t="s">
        <v>70</v>
      </c>
      <c r="O32" s="730"/>
      <c r="P32" s="730"/>
      <c r="Q32" s="730"/>
      <c r="R32" s="730"/>
      <c r="S32" s="730"/>
      <c r="T32" s="730"/>
      <c r="U32" s="730"/>
      <c r="V32" s="730"/>
      <c r="W32" s="730"/>
      <c r="X32" s="224"/>
      <c r="Y32" s="356" t="s">
        <v>4</v>
      </c>
      <c r="Z32" s="697" t="str">
        <f ca="1">IF(Z29=0,"",Z30*I30)</f>
        <v/>
      </c>
      <c r="AA32" s="697"/>
      <c r="AB32" s="697"/>
    </row>
    <row r="33" spans="1:30" ht="2.25" customHeight="1">
      <c r="A33" s="225"/>
      <c r="B33" s="226"/>
      <c r="C33" s="226"/>
      <c r="D33" s="226"/>
      <c r="E33" s="226"/>
      <c r="F33" s="226"/>
      <c r="G33" s="227"/>
      <c r="H33" s="227"/>
      <c r="I33" s="227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9"/>
      <c r="U33" s="230"/>
      <c r="V33" s="227"/>
      <c r="W33" s="219"/>
      <c r="X33" s="219"/>
      <c r="Y33" s="219"/>
      <c r="Z33" s="219"/>
      <c r="AA33" s="219"/>
      <c r="AB33" s="219"/>
    </row>
    <row r="34" spans="1:30" ht="99" customHeight="1">
      <c r="A34" s="700" t="s">
        <v>454</v>
      </c>
      <c r="B34" s="700"/>
      <c r="C34" s="700"/>
      <c r="D34" s="700"/>
      <c r="E34" s="700"/>
      <c r="F34" s="700"/>
      <c r="G34" s="700"/>
      <c r="H34" s="700"/>
      <c r="I34" s="700"/>
      <c r="J34" s="700"/>
      <c r="K34" s="700"/>
      <c r="L34" s="700"/>
      <c r="M34" s="700"/>
      <c r="N34" s="700"/>
      <c r="O34" s="700"/>
      <c r="P34" s="700"/>
      <c r="Q34" s="700"/>
      <c r="R34" s="700"/>
      <c r="S34" s="700"/>
      <c r="T34" s="700"/>
      <c r="U34" s="700"/>
      <c r="V34" s="700"/>
      <c r="W34" s="700"/>
      <c r="X34" s="700"/>
      <c r="Y34" s="700"/>
      <c r="Z34" s="700"/>
      <c r="AA34" s="700"/>
      <c r="AB34" s="700"/>
    </row>
    <row r="35" spans="1:30" s="338" customFormat="1" ht="2.25" customHeight="1">
      <c r="A35" s="340"/>
      <c r="B35" s="218"/>
      <c r="C35" s="218"/>
      <c r="D35" s="218"/>
      <c r="E35" s="218"/>
      <c r="F35" s="218"/>
      <c r="G35" s="219"/>
      <c r="H35" s="219"/>
      <c r="I35" s="219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31"/>
      <c r="U35" s="64"/>
      <c r="V35" s="219"/>
      <c r="W35" s="219"/>
      <c r="X35" s="219"/>
      <c r="Y35" s="219"/>
      <c r="Z35" s="219"/>
      <c r="AA35" s="219"/>
      <c r="AB35" s="219"/>
    </row>
    <row r="36" spans="1:30" s="338" customFormat="1" ht="4.5" customHeight="1">
      <c r="A36" s="340"/>
      <c r="B36" s="218"/>
      <c r="C36" s="218"/>
      <c r="D36" s="218"/>
      <c r="E36" s="218"/>
      <c r="F36" s="218"/>
      <c r="G36" s="219"/>
      <c r="H36" s="219"/>
      <c r="I36" s="219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31"/>
      <c r="U36" s="64"/>
      <c r="V36" s="219"/>
      <c r="W36" s="219"/>
      <c r="X36" s="219"/>
      <c r="Y36" s="219"/>
      <c r="Z36" s="219"/>
      <c r="AA36" s="219"/>
      <c r="AB36" s="219"/>
    </row>
    <row r="37" spans="1:30" s="338" customFormat="1" ht="6" customHeight="1">
      <c r="A37" s="340"/>
      <c r="B37" s="218"/>
      <c r="C37" s="218"/>
      <c r="D37" s="218"/>
      <c r="E37" s="218"/>
      <c r="F37" s="218"/>
      <c r="G37" s="219"/>
      <c r="H37" s="219"/>
      <c r="I37" s="219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31"/>
      <c r="U37" s="64"/>
      <c r="V37" s="219"/>
      <c r="W37" s="219"/>
      <c r="X37" s="219"/>
      <c r="Y37" s="219"/>
      <c r="Z37" s="219"/>
      <c r="AA37" s="219"/>
      <c r="AB37" s="219"/>
    </row>
    <row r="38" spans="1:30" ht="15" customHeight="1">
      <c r="A38" s="665" t="s">
        <v>355</v>
      </c>
      <c r="B38" s="665"/>
      <c r="C38" s="665"/>
      <c r="D38" s="665"/>
      <c r="E38" s="665"/>
      <c r="F38" s="665"/>
      <c r="G38" s="665"/>
      <c r="H38" s="665"/>
      <c r="I38" s="665"/>
      <c r="J38" s="665"/>
      <c r="K38" s="665"/>
      <c r="L38" s="665"/>
      <c r="M38" s="665"/>
      <c r="N38" s="665"/>
      <c r="O38" s="665"/>
      <c r="P38" s="665"/>
      <c r="Q38" s="665"/>
      <c r="R38" s="665"/>
      <c r="S38" s="665"/>
      <c r="T38" s="665"/>
      <c r="U38" s="665"/>
      <c r="V38" s="665"/>
      <c r="W38" s="666">
        <v>200000</v>
      </c>
      <c r="X38" s="667"/>
      <c r="Y38" s="667"/>
      <c r="Z38" s="668"/>
      <c r="AA38" s="355" t="s">
        <v>5</v>
      </c>
      <c r="AB38" s="672" t="str">
        <f>IF(Z59=0,"","x")</f>
        <v/>
      </c>
    </row>
    <row r="39" spans="1:30" ht="3" customHeight="1">
      <c r="A39" s="665"/>
      <c r="B39" s="665"/>
      <c r="C39" s="665"/>
      <c r="D39" s="665"/>
      <c r="E39" s="665"/>
      <c r="F39" s="665"/>
      <c r="G39" s="665"/>
      <c r="H39" s="665"/>
      <c r="I39" s="665"/>
      <c r="J39" s="665"/>
      <c r="K39" s="665"/>
      <c r="L39" s="665"/>
      <c r="M39" s="665"/>
      <c r="N39" s="665"/>
      <c r="O39" s="665"/>
      <c r="P39" s="665"/>
      <c r="Q39" s="665"/>
      <c r="R39" s="665"/>
      <c r="S39" s="665"/>
      <c r="T39" s="665"/>
      <c r="U39" s="665"/>
      <c r="V39" s="665"/>
      <c r="W39" s="669"/>
      <c r="X39" s="670"/>
      <c r="Y39" s="670"/>
      <c r="Z39" s="671"/>
      <c r="AA39" s="301"/>
      <c r="AB39" s="673"/>
    </row>
    <row r="40" spans="1:30" ht="22.5" customHeight="1">
      <c r="A40" s="599" t="s">
        <v>356</v>
      </c>
      <c r="B40" s="599"/>
      <c r="C40" s="599"/>
      <c r="D40" s="599"/>
      <c r="E40" s="599"/>
      <c r="F40" s="599"/>
      <c r="G40" s="599"/>
      <c r="H40" s="599"/>
      <c r="I40" s="599"/>
      <c r="J40" s="599"/>
      <c r="K40" s="599"/>
      <c r="L40" s="599"/>
      <c r="M40" s="599"/>
      <c r="N40" s="599"/>
      <c r="O40" s="599"/>
      <c r="P40" s="599"/>
      <c r="Q40" s="599"/>
      <c r="R40" s="599"/>
      <c r="S40" s="599"/>
      <c r="T40" s="599"/>
      <c r="U40" s="599"/>
      <c r="V40" s="599"/>
      <c r="W40" s="599"/>
      <c r="X40" s="599"/>
      <c r="Y40" s="599"/>
      <c r="Z40" s="599"/>
      <c r="AA40" s="599"/>
      <c r="AB40" s="599"/>
    </row>
    <row r="41" spans="1:30" ht="3" customHeight="1">
      <c r="A41" s="296"/>
      <c r="B41" s="296"/>
      <c r="C41" s="296"/>
      <c r="D41" s="296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21"/>
    </row>
    <row r="42" spans="1:30" ht="18.75" customHeight="1">
      <c r="A42" s="684" t="s">
        <v>186</v>
      </c>
      <c r="B42" s="685"/>
      <c r="C42" s="685"/>
      <c r="D42" s="685"/>
      <c r="E42" s="685"/>
      <c r="F42" s="685"/>
      <c r="G42" s="685"/>
      <c r="H42" s="685"/>
      <c r="I42" s="685"/>
      <c r="J42" s="685"/>
      <c r="K42" s="685"/>
      <c r="L42" s="685"/>
      <c r="M42" s="685"/>
      <c r="N42" s="685"/>
      <c r="O42" s="685"/>
      <c r="P42" s="685"/>
      <c r="Q42" s="685"/>
      <c r="R42" s="685"/>
      <c r="S42" s="685"/>
      <c r="T42" s="685"/>
      <c r="U42" s="685"/>
      <c r="V42" s="685"/>
      <c r="W42" s="685"/>
      <c r="X42" s="685"/>
      <c r="Y42" s="685"/>
      <c r="Z42" s="685"/>
      <c r="AA42" s="685"/>
      <c r="AB42" s="686"/>
    </row>
    <row r="43" spans="1:30" ht="38.25" customHeight="1">
      <c r="A43" s="687" t="s">
        <v>184</v>
      </c>
      <c r="B43" s="687"/>
      <c r="C43" s="687" t="s">
        <v>146</v>
      </c>
      <c r="D43" s="687"/>
      <c r="E43" s="687"/>
      <c r="F43" s="687" t="s">
        <v>147</v>
      </c>
      <c r="G43" s="687"/>
      <c r="H43" s="687"/>
      <c r="I43" s="687"/>
      <c r="J43" s="687"/>
      <c r="K43" s="687" t="s">
        <v>160</v>
      </c>
      <c r="L43" s="688"/>
      <c r="M43" s="688"/>
      <c r="N43" s="688"/>
      <c r="O43" s="688"/>
      <c r="P43" s="687" t="s">
        <v>305</v>
      </c>
      <c r="Q43" s="688"/>
      <c r="R43" s="688"/>
      <c r="S43" s="688"/>
      <c r="T43" s="688"/>
      <c r="U43" s="688"/>
      <c r="V43" s="689" t="s">
        <v>148</v>
      </c>
      <c r="W43" s="689"/>
      <c r="X43" s="689"/>
      <c r="Y43" s="689"/>
      <c r="Z43" s="687" t="s">
        <v>196</v>
      </c>
      <c r="AA43" s="687"/>
      <c r="AB43" s="687"/>
    </row>
    <row r="44" spans="1:30" ht="18.75" customHeight="1">
      <c r="A44" s="695" t="s">
        <v>357</v>
      </c>
      <c r="B44" s="695"/>
      <c r="C44" s="695"/>
      <c r="D44" s="695"/>
      <c r="E44" s="695"/>
      <c r="F44" s="695"/>
      <c r="G44" s="695"/>
      <c r="H44" s="695"/>
      <c r="I44" s="695"/>
      <c r="J44" s="695"/>
      <c r="K44" s="695"/>
      <c r="L44" s="695"/>
      <c r="M44" s="695"/>
      <c r="N44" s="695"/>
      <c r="O44" s="695"/>
      <c r="P44" s="695"/>
      <c r="Q44" s="695"/>
      <c r="R44" s="695"/>
      <c r="S44" s="695"/>
      <c r="T44" s="695"/>
      <c r="U44" s="695"/>
      <c r="V44" s="695"/>
      <c r="W44" s="695"/>
      <c r="X44" s="695"/>
      <c r="Y44" s="695"/>
      <c r="Z44" s="695"/>
      <c r="AA44" s="695"/>
      <c r="AB44" s="695"/>
    </row>
    <row r="45" spans="1:30" ht="42" customHeight="1">
      <c r="A45" s="679" t="s">
        <v>120</v>
      </c>
      <c r="B45" s="679"/>
      <c r="C45" s="731" t="s">
        <v>120</v>
      </c>
      <c r="D45" s="731"/>
      <c r="E45" s="731"/>
      <c r="F45" s="679" t="s">
        <v>120</v>
      </c>
      <c r="G45" s="679"/>
      <c r="H45" s="679"/>
      <c r="I45" s="679"/>
      <c r="J45" s="679"/>
      <c r="K45" s="680" t="s">
        <v>344</v>
      </c>
      <c r="L45" s="680"/>
      <c r="M45" s="680"/>
      <c r="N45" s="680"/>
      <c r="O45" s="680"/>
      <c r="P45" s="679" t="s">
        <v>120</v>
      </c>
      <c r="Q45" s="679"/>
      <c r="R45" s="679"/>
      <c r="S45" s="679"/>
      <c r="T45" s="679"/>
      <c r="U45" s="679"/>
      <c r="V45" s="732"/>
      <c r="W45" s="733"/>
      <c r="X45" s="733"/>
      <c r="Y45" s="733"/>
      <c r="Z45" s="683"/>
      <c r="AA45" s="683"/>
      <c r="AB45" s="683"/>
    </row>
    <row r="46" spans="1:30" s="315" customFormat="1" ht="42" customHeight="1">
      <c r="A46" s="679"/>
      <c r="B46" s="679"/>
      <c r="C46" s="731"/>
      <c r="D46" s="731"/>
      <c r="E46" s="731"/>
      <c r="F46" s="679"/>
      <c r="G46" s="679"/>
      <c r="H46" s="679"/>
      <c r="I46" s="679"/>
      <c r="J46" s="679"/>
      <c r="K46" s="690" t="s">
        <v>344</v>
      </c>
      <c r="L46" s="690"/>
      <c r="M46" s="690"/>
      <c r="N46" s="690"/>
      <c r="O46" s="690"/>
      <c r="P46" s="679"/>
      <c r="Q46" s="679"/>
      <c r="R46" s="679"/>
      <c r="S46" s="679"/>
      <c r="T46" s="679"/>
      <c r="U46" s="679"/>
      <c r="V46" s="732"/>
      <c r="W46" s="733"/>
      <c r="X46" s="733"/>
      <c r="Y46" s="733"/>
      <c r="Z46" s="683"/>
      <c r="AA46" s="683"/>
      <c r="AB46" s="683"/>
    </row>
    <row r="47" spans="1:30" ht="18" customHeight="1">
      <c r="A47" s="674" t="s">
        <v>358</v>
      </c>
      <c r="B47" s="675"/>
      <c r="C47" s="675"/>
      <c r="D47" s="675"/>
      <c r="E47" s="675"/>
      <c r="F47" s="675"/>
      <c r="G47" s="675"/>
      <c r="H47" s="675"/>
      <c r="I47" s="675"/>
      <c r="J47" s="675"/>
      <c r="K47" s="675"/>
      <c r="L47" s="675"/>
      <c r="M47" s="675"/>
      <c r="N47" s="675"/>
      <c r="O47" s="675"/>
      <c r="P47" s="675"/>
      <c r="Q47" s="675"/>
      <c r="R47" s="675"/>
      <c r="S47" s="675"/>
      <c r="T47" s="675"/>
      <c r="U47" s="675"/>
      <c r="V47" s="675"/>
      <c r="W47" s="675"/>
      <c r="X47" s="675"/>
      <c r="Y47" s="675"/>
      <c r="Z47" s="675"/>
      <c r="AA47" s="675"/>
      <c r="AB47" s="676"/>
      <c r="AD47" s="380" t="s">
        <v>461</v>
      </c>
    </row>
    <row r="48" spans="1:30" ht="42" customHeight="1">
      <c r="A48" s="679"/>
      <c r="B48" s="679"/>
      <c r="C48" s="731"/>
      <c r="D48" s="731"/>
      <c r="E48" s="731"/>
      <c r="F48" s="679"/>
      <c r="G48" s="679"/>
      <c r="H48" s="679"/>
      <c r="I48" s="679"/>
      <c r="J48" s="679"/>
      <c r="K48" s="680" t="s">
        <v>359</v>
      </c>
      <c r="L48" s="680"/>
      <c r="M48" s="680"/>
      <c r="N48" s="680"/>
      <c r="O48" s="680"/>
      <c r="P48" s="679"/>
      <c r="Q48" s="679"/>
      <c r="R48" s="679"/>
      <c r="S48" s="679"/>
      <c r="T48" s="679"/>
      <c r="U48" s="679"/>
      <c r="V48" s="732"/>
      <c r="W48" s="733"/>
      <c r="X48" s="733"/>
      <c r="Y48" s="733"/>
      <c r="Z48" s="683"/>
      <c r="AA48" s="683"/>
      <c r="AB48" s="683"/>
      <c r="AD48" s="378" t="s">
        <v>462</v>
      </c>
    </row>
    <row r="49" spans="1:28" s="315" customFormat="1" ht="42" customHeight="1">
      <c r="A49" s="679"/>
      <c r="B49" s="679"/>
      <c r="C49" s="731"/>
      <c r="D49" s="731"/>
      <c r="E49" s="731"/>
      <c r="F49" s="679"/>
      <c r="G49" s="679"/>
      <c r="H49" s="679"/>
      <c r="I49" s="679"/>
      <c r="J49" s="679"/>
      <c r="K49" s="690" t="s">
        <v>359</v>
      </c>
      <c r="L49" s="690"/>
      <c r="M49" s="690"/>
      <c r="N49" s="690"/>
      <c r="O49" s="690"/>
      <c r="P49" s="679"/>
      <c r="Q49" s="679"/>
      <c r="R49" s="679"/>
      <c r="S49" s="679"/>
      <c r="T49" s="679"/>
      <c r="U49" s="679"/>
      <c r="V49" s="732"/>
      <c r="W49" s="733"/>
      <c r="X49" s="733"/>
      <c r="Y49" s="733"/>
      <c r="Z49" s="683"/>
      <c r="AA49" s="683"/>
      <c r="AB49" s="683"/>
    </row>
    <row r="50" spans="1:28" ht="18.75" customHeight="1">
      <c r="A50" s="734" t="s">
        <v>360</v>
      </c>
      <c r="B50" s="735"/>
      <c r="C50" s="735"/>
      <c r="D50" s="735"/>
      <c r="E50" s="735"/>
      <c r="F50" s="735"/>
      <c r="G50" s="735"/>
      <c r="H50" s="735"/>
      <c r="I50" s="735"/>
      <c r="J50" s="735"/>
      <c r="K50" s="735"/>
      <c r="L50" s="735"/>
      <c r="M50" s="735"/>
      <c r="N50" s="735"/>
      <c r="O50" s="735"/>
      <c r="P50" s="735"/>
      <c r="Q50" s="735"/>
      <c r="R50" s="735"/>
      <c r="S50" s="735"/>
      <c r="T50" s="735"/>
      <c r="U50" s="735"/>
      <c r="V50" s="735"/>
      <c r="W50" s="735"/>
      <c r="X50" s="735"/>
      <c r="Y50" s="735"/>
      <c r="Z50" s="735"/>
      <c r="AA50" s="735"/>
      <c r="AB50" s="736"/>
    </row>
    <row r="51" spans="1:28" ht="42" customHeight="1">
      <c r="A51" s="679" t="s">
        <v>120</v>
      </c>
      <c r="B51" s="679"/>
      <c r="C51" s="731" t="s">
        <v>120</v>
      </c>
      <c r="D51" s="731"/>
      <c r="E51" s="731"/>
      <c r="F51" s="679" t="s">
        <v>120</v>
      </c>
      <c r="G51" s="679"/>
      <c r="H51" s="679"/>
      <c r="I51" s="679"/>
      <c r="J51" s="679"/>
      <c r="K51" s="680" t="s">
        <v>349</v>
      </c>
      <c r="L51" s="680"/>
      <c r="M51" s="680"/>
      <c r="N51" s="680"/>
      <c r="O51" s="680"/>
      <c r="P51" s="679" t="s">
        <v>120</v>
      </c>
      <c r="Q51" s="679"/>
      <c r="R51" s="679"/>
      <c r="S51" s="679"/>
      <c r="T51" s="679"/>
      <c r="U51" s="679"/>
      <c r="V51" s="732"/>
      <c r="W51" s="733"/>
      <c r="X51" s="733"/>
      <c r="Y51" s="733"/>
      <c r="Z51" s="683"/>
      <c r="AA51" s="683"/>
      <c r="AB51" s="683"/>
    </row>
    <row r="52" spans="1:28" s="315" customFormat="1" ht="42" customHeight="1">
      <c r="A52" s="679" t="s">
        <v>120</v>
      </c>
      <c r="B52" s="679"/>
      <c r="C52" s="731" t="s">
        <v>120</v>
      </c>
      <c r="D52" s="731"/>
      <c r="E52" s="731"/>
      <c r="F52" s="679" t="s">
        <v>120</v>
      </c>
      <c r="G52" s="679"/>
      <c r="H52" s="679"/>
      <c r="I52" s="679"/>
      <c r="J52" s="679"/>
      <c r="K52" s="690" t="s">
        <v>349</v>
      </c>
      <c r="L52" s="690"/>
      <c r="M52" s="690"/>
      <c r="N52" s="690"/>
      <c r="O52" s="690"/>
      <c r="P52" s="679" t="s">
        <v>120</v>
      </c>
      <c r="Q52" s="679"/>
      <c r="R52" s="679"/>
      <c r="S52" s="679"/>
      <c r="T52" s="679"/>
      <c r="U52" s="679"/>
      <c r="V52" s="732"/>
      <c r="W52" s="733"/>
      <c r="X52" s="733"/>
      <c r="Y52" s="733"/>
      <c r="Z52" s="683"/>
      <c r="AA52" s="683"/>
      <c r="AB52" s="683"/>
    </row>
    <row r="53" spans="1:28" ht="18.75" customHeight="1">
      <c r="A53" s="695" t="s">
        <v>361</v>
      </c>
      <c r="B53" s="695"/>
      <c r="C53" s="695"/>
      <c r="D53" s="695"/>
      <c r="E53" s="695"/>
      <c r="F53" s="695"/>
      <c r="G53" s="695"/>
      <c r="H53" s="695"/>
      <c r="I53" s="695"/>
      <c r="J53" s="695"/>
      <c r="K53" s="695"/>
      <c r="L53" s="695"/>
      <c r="M53" s="695"/>
      <c r="N53" s="695"/>
      <c r="O53" s="695"/>
      <c r="P53" s="695"/>
      <c r="Q53" s="695"/>
      <c r="R53" s="695"/>
      <c r="S53" s="695"/>
      <c r="T53" s="695"/>
      <c r="U53" s="695"/>
      <c r="V53" s="695"/>
      <c r="W53" s="695"/>
      <c r="X53" s="695"/>
      <c r="Y53" s="695"/>
      <c r="Z53" s="695"/>
      <c r="AA53" s="695"/>
      <c r="AB53" s="695"/>
    </row>
    <row r="54" spans="1:28" ht="42" customHeight="1">
      <c r="A54" s="679" t="s">
        <v>120</v>
      </c>
      <c r="B54" s="679"/>
      <c r="C54" s="731" t="s">
        <v>120</v>
      </c>
      <c r="D54" s="731"/>
      <c r="E54" s="731"/>
      <c r="F54" s="679" t="s">
        <v>120</v>
      </c>
      <c r="G54" s="679"/>
      <c r="H54" s="679"/>
      <c r="I54" s="679"/>
      <c r="J54" s="679"/>
      <c r="K54" s="737" t="s">
        <v>351</v>
      </c>
      <c r="L54" s="738"/>
      <c r="M54" s="738"/>
      <c r="N54" s="738"/>
      <c r="O54" s="739"/>
      <c r="P54" s="679" t="s">
        <v>120</v>
      </c>
      <c r="Q54" s="679"/>
      <c r="R54" s="679"/>
      <c r="S54" s="679"/>
      <c r="T54" s="679"/>
      <c r="U54" s="679"/>
      <c r="V54" s="732"/>
      <c r="W54" s="733"/>
      <c r="X54" s="733"/>
      <c r="Y54" s="733"/>
      <c r="Z54" s="683"/>
      <c r="AA54" s="683"/>
      <c r="AB54" s="683"/>
    </row>
    <row r="55" spans="1:28" s="315" customFormat="1" ht="42" customHeight="1">
      <c r="A55" s="679" t="s">
        <v>120</v>
      </c>
      <c r="B55" s="679"/>
      <c r="C55" s="731" t="s">
        <v>120</v>
      </c>
      <c r="D55" s="731"/>
      <c r="E55" s="731"/>
      <c r="F55" s="679" t="s">
        <v>120</v>
      </c>
      <c r="G55" s="679"/>
      <c r="H55" s="679"/>
      <c r="I55" s="679"/>
      <c r="J55" s="679"/>
      <c r="K55" s="740" t="s">
        <v>351</v>
      </c>
      <c r="L55" s="741"/>
      <c r="M55" s="741"/>
      <c r="N55" s="741"/>
      <c r="O55" s="742"/>
      <c r="P55" s="679" t="s">
        <v>120</v>
      </c>
      <c r="Q55" s="679"/>
      <c r="R55" s="679"/>
      <c r="S55" s="679"/>
      <c r="T55" s="679"/>
      <c r="U55" s="679"/>
      <c r="V55" s="732"/>
      <c r="W55" s="733"/>
      <c r="X55" s="733"/>
      <c r="Y55" s="733"/>
      <c r="Z55" s="683"/>
      <c r="AA55" s="683"/>
      <c r="AB55" s="683"/>
    </row>
    <row r="56" spans="1:28" ht="34.5" customHeight="1">
      <c r="A56" s="353" t="s">
        <v>362</v>
      </c>
      <c r="B56" s="696" t="s">
        <v>438</v>
      </c>
      <c r="C56" s="696"/>
      <c r="D56" s="696"/>
      <c r="E56" s="696"/>
      <c r="F56" s="696"/>
      <c r="G56" s="696"/>
      <c r="H56" s="696"/>
      <c r="I56" s="696"/>
      <c r="J56" s="696"/>
      <c r="K56" s="696"/>
      <c r="L56" s="696"/>
      <c r="M56" s="696"/>
      <c r="N56" s="696"/>
      <c r="O56" s="696"/>
      <c r="P56" s="696"/>
      <c r="Q56" s="696"/>
      <c r="R56" s="696"/>
      <c r="S56" s="696"/>
      <c r="T56" s="696"/>
      <c r="U56" s="696"/>
      <c r="V56" s="696"/>
      <c r="W56" s="696"/>
      <c r="X56" s="696"/>
      <c r="Y56" s="696"/>
      <c r="Z56" s="683"/>
      <c r="AA56" s="683"/>
      <c r="AB56" s="683"/>
    </row>
    <row r="57" spans="1:28" ht="30" customHeight="1">
      <c r="A57" s="353" t="s">
        <v>363</v>
      </c>
      <c r="B57" s="696" t="s">
        <v>441</v>
      </c>
      <c r="C57" s="696"/>
      <c r="D57" s="696"/>
      <c r="E57" s="696"/>
      <c r="F57" s="696"/>
      <c r="G57" s="696"/>
      <c r="H57" s="696"/>
      <c r="I57" s="696"/>
      <c r="J57" s="696"/>
      <c r="K57" s="696"/>
      <c r="L57" s="696"/>
      <c r="M57" s="696"/>
      <c r="N57" s="696"/>
      <c r="O57" s="696"/>
      <c r="P57" s="696"/>
      <c r="Q57" s="696"/>
      <c r="R57" s="696"/>
      <c r="S57" s="696"/>
      <c r="T57" s="696"/>
      <c r="U57" s="696"/>
      <c r="V57" s="696"/>
      <c r="W57" s="696"/>
      <c r="X57" s="696"/>
      <c r="Y57" s="696"/>
      <c r="Z57" s="698"/>
      <c r="AA57" s="698"/>
      <c r="AB57" s="698"/>
    </row>
    <row r="58" spans="1:28" ht="40.5" customHeight="1">
      <c r="A58" s="353" t="s">
        <v>364</v>
      </c>
      <c r="B58" s="696" t="s">
        <v>440</v>
      </c>
      <c r="C58" s="696"/>
      <c r="D58" s="696"/>
      <c r="E58" s="696"/>
      <c r="F58" s="696"/>
      <c r="G58" s="696"/>
      <c r="H58" s="696"/>
      <c r="I58" s="696"/>
      <c r="J58" s="696"/>
      <c r="K58" s="696"/>
      <c r="L58" s="696"/>
      <c r="M58" s="696"/>
      <c r="N58" s="696"/>
      <c r="O58" s="696"/>
      <c r="P58" s="696"/>
      <c r="Q58" s="696"/>
      <c r="R58" s="696"/>
      <c r="S58" s="696"/>
      <c r="T58" s="696"/>
      <c r="U58" s="696"/>
      <c r="V58" s="696"/>
      <c r="W58" s="696"/>
      <c r="X58" s="696"/>
      <c r="Y58" s="696"/>
      <c r="Z58" s="698"/>
      <c r="AA58" s="698"/>
      <c r="AB58" s="698"/>
    </row>
    <row r="59" spans="1:28" ht="30" customHeight="1">
      <c r="A59" s="353" t="s">
        <v>396</v>
      </c>
      <c r="B59" s="665" t="s">
        <v>149</v>
      </c>
      <c r="C59" s="665"/>
      <c r="D59" s="665"/>
      <c r="E59" s="665"/>
      <c r="F59" s="665"/>
      <c r="G59" s="665"/>
      <c r="H59" s="665"/>
      <c r="I59" s="665"/>
      <c r="J59" s="665"/>
      <c r="K59" s="665"/>
      <c r="L59" s="665"/>
      <c r="M59" s="665"/>
      <c r="N59" s="665"/>
      <c r="O59" s="665"/>
      <c r="P59" s="665"/>
      <c r="Q59" s="665"/>
      <c r="R59" s="665"/>
      <c r="S59" s="665"/>
      <c r="T59" s="665"/>
      <c r="U59" s="665"/>
      <c r="V59" s="665"/>
      <c r="W59" s="665"/>
      <c r="X59" s="665"/>
      <c r="Y59" s="665"/>
      <c r="Z59" s="697">
        <f>SUM(Z45:AB46,Z48:AB49,Z51:AB52,Z54:AB58)</f>
        <v>0</v>
      </c>
      <c r="AA59" s="697"/>
      <c r="AB59" s="697"/>
    </row>
    <row r="60" spans="1:28" ht="14.25" customHeight="1">
      <c r="A60" s="701" t="s">
        <v>397</v>
      </c>
      <c r="B60" s="704" t="s">
        <v>306</v>
      </c>
      <c r="C60" s="705"/>
      <c r="D60" s="705"/>
      <c r="E60" s="705"/>
      <c r="F60" s="705"/>
      <c r="G60" s="705"/>
      <c r="H60" s="706"/>
      <c r="I60" s="743" t="str">
        <f>IF(Z59&gt;0,"Wpisz wartość kursu EUR do PLN","nd")</f>
        <v>nd</v>
      </c>
      <c r="J60" s="744"/>
      <c r="K60" s="745"/>
      <c r="L60" s="222"/>
      <c r="M60" s="223"/>
      <c r="N60" s="223"/>
      <c r="O60" s="223"/>
      <c r="P60" s="223"/>
      <c r="Q60" s="223"/>
      <c r="R60" s="223"/>
      <c r="S60" s="223"/>
      <c r="T60" s="223"/>
      <c r="U60" s="223"/>
      <c r="V60" s="223"/>
      <c r="W60" s="223"/>
      <c r="X60" s="223"/>
      <c r="Y60" s="718" t="s">
        <v>191</v>
      </c>
      <c r="Z60" s="720" t="str">
        <f>IF(Z59=0,"",W38-Z59)</f>
        <v/>
      </c>
      <c r="AA60" s="721"/>
      <c r="AB60" s="722"/>
    </row>
    <row r="61" spans="1:28" ht="14.25" customHeight="1">
      <c r="A61" s="702"/>
      <c r="B61" s="707"/>
      <c r="C61" s="451"/>
      <c r="D61" s="451"/>
      <c r="E61" s="451"/>
      <c r="F61" s="451"/>
      <c r="G61" s="451"/>
      <c r="H61" s="708"/>
      <c r="I61" s="712"/>
      <c r="J61" s="713"/>
      <c r="K61" s="714"/>
      <c r="L61" s="726" t="s">
        <v>190</v>
      </c>
      <c r="M61" s="727"/>
      <c r="N61" s="335"/>
      <c r="O61" s="335"/>
      <c r="P61" s="199" t="s">
        <v>323</v>
      </c>
      <c r="Q61" s="335"/>
      <c r="R61" s="335"/>
      <c r="S61" s="199" t="s">
        <v>323</v>
      </c>
      <c r="T61" s="335"/>
      <c r="U61" s="335"/>
      <c r="V61" s="335"/>
      <c r="W61" s="335"/>
      <c r="X61" s="338"/>
      <c r="Y61" s="719"/>
      <c r="Z61" s="723"/>
      <c r="AA61" s="724"/>
      <c r="AB61" s="725"/>
    </row>
    <row r="62" spans="1:28" ht="26.25" customHeight="1">
      <c r="A62" s="703"/>
      <c r="B62" s="709"/>
      <c r="C62" s="710"/>
      <c r="D62" s="710"/>
      <c r="E62" s="710"/>
      <c r="F62" s="710"/>
      <c r="G62" s="710"/>
      <c r="H62" s="711"/>
      <c r="I62" s="715"/>
      <c r="J62" s="716"/>
      <c r="K62" s="717"/>
      <c r="L62" s="728"/>
      <c r="M62" s="729"/>
      <c r="N62" s="730" t="s">
        <v>70</v>
      </c>
      <c r="O62" s="730"/>
      <c r="P62" s="730"/>
      <c r="Q62" s="730"/>
      <c r="R62" s="730"/>
      <c r="S62" s="730"/>
      <c r="T62" s="730"/>
      <c r="U62" s="730"/>
      <c r="V62" s="730"/>
      <c r="W62" s="730"/>
      <c r="X62" s="224"/>
      <c r="Y62" s="356" t="s">
        <v>4</v>
      </c>
      <c r="Z62" s="697" t="str">
        <f>IF(Z59=0,"",Z60*I60)</f>
        <v/>
      </c>
      <c r="AA62" s="697"/>
      <c r="AB62" s="697"/>
    </row>
    <row r="63" spans="1:28" ht="6" customHeight="1">
      <c r="A63" s="340"/>
      <c r="B63" s="218"/>
      <c r="C63" s="218"/>
      <c r="D63" s="218"/>
      <c r="E63" s="218"/>
      <c r="F63" s="218"/>
      <c r="G63" s="219"/>
      <c r="H63" s="219"/>
      <c r="I63" s="219"/>
      <c r="J63" s="220"/>
      <c r="K63" s="220"/>
      <c r="L63" s="220"/>
      <c r="M63" s="220"/>
      <c r="N63" s="220"/>
      <c r="O63" s="220"/>
      <c r="P63" s="220"/>
      <c r="Q63" s="220"/>
      <c r="R63" s="220"/>
      <c r="S63" s="220"/>
      <c r="T63" s="231"/>
      <c r="U63" s="64"/>
      <c r="V63" s="219"/>
      <c r="W63" s="219"/>
      <c r="X63" s="219"/>
      <c r="Y63" s="219"/>
      <c r="Z63" s="219"/>
      <c r="AA63" s="219"/>
      <c r="AB63" s="219"/>
    </row>
    <row r="64" spans="1:28" ht="6" customHeight="1">
      <c r="A64" s="340"/>
      <c r="B64" s="218"/>
      <c r="C64" s="218"/>
      <c r="D64" s="218"/>
      <c r="E64" s="218"/>
      <c r="F64" s="218"/>
      <c r="G64" s="219"/>
      <c r="H64" s="219"/>
      <c r="I64" s="219"/>
      <c r="J64" s="220"/>
      <c r="K64" s="220"/>
      <c r="L64" s="220"/>
      <c r="M64" s="220"/>
      <c r="N64" s="220"/>
      <c r="O64" s="220"/>
      <c r="P64" s="220"/>
      <c r="Q64" s="220"/>
      <c r="R64" s="220"/>
      <c r="S64" s="220"/>
      <c r="T64" s="231"/>
      <c r="U64" s="64"/>
      <c r="V64" s="219"/>
      <c r="W64" s="219"/>
      <c r="X64" s="219"/>
      <c r="Y64" s="219"/>
      <c r="Z64" s="219"/>
      <c r="AA64" s="219"/>
      <c r="AB64" s="219"/>
    </row>
    <row r="65" spans="1:30" ht="15" customHeight="1">
      <c r="A65" s="665" t="s">
        <v>365</v>
      </c>
      <c r="B65" s="665"/>
      <c r="C65" s="665"/>
      <c r="D65" s="665"/>
      <c r="E65" s="665"/>
      <c r="F65" s="665"/>
      <c r="G65" s="665"/>
      <c r="H65" s="665"/>
      <c r="I65" s="665"/>
      <c r="J65" s="665"/>
      <c r="K65" s="665"/>
      <c r="L65" s="665"/>
      <c r="M65" s="665"/>
      <c r="N65" s="665"/>
      <c r="O65" s="665"/>
      <c r="P65" s="665"/>
      <c r="Q65" s="665"/>
      <c r="R65" s="665"/>
      <c r="S65" s="665"/>
      <c r="T65" s="665"/>
      <c r="U65" s="665"/>
      <c r="V65" s="665"/>
      <c r="W65" s="666">
        <v>100000</v>
      </c>
      <c r="X65" s="667"/>
      <c r="Y65" s="667"/>
      <c r="Z65" s="668"/>
      <c r="AA65" s="355" t="s">
        <v>5</v>
      </c>
      <c r="AB65" s="672" t="str">
        <f>IF(Z87=0,"","x")</f>
        <v/>
      </c>
    </row>
    <row r="66" spans="1:30" ht="3" customHeight="1">
      <c r="A66" s="665"/>
      <c r="B66" s="665"/>
      <c r="C66" s="665"/>
      <c r="D66" s="665"/>
      <c r="E66" s="665"/>
      <c r="F66" s="665"/>
      <c r="G66" s="665"/>
      <c r="H66" s="665"/>
      <c r="I66" s="665"/>
      <c r="J66" s="665"/>
      <c r="K66" s="665"/>
      <c r="L66" s="665"/>
      <c r="M66" s="665"/>
      <c r="N66" s="665"/>
      <c r="O66" s="665"/>
      <c r="P66" s="665"/>
      <c r="Q66" s="665"/>
      <c r="R66" s="665"/>
      <c r="S66" s="665"/>
      <c r="T66" s="665"/>
      <c r="U66" s="665"/>
      <c r="V66" s="665"/>
      <c r="W66" s="669"/>
      <c r="X66" s="670"/>
      <c r="Y66" s="670"/>
      <c r="Z66" s="671"/>
      <c r="AB66" s="673"/>
    </row>
    <row r="67" spans="1:30" ht="3" customHeight="1">
      <c r="A67" s="305"/>
      <c r="B67" s="218"/>
      <c r="C67" s="218"/>
      <c r="D67" s="218"/>
      <c r="E67" s="218"/>
      <c r="F67" s="218"/>
      <c r="G67" s="219"/>
      <c r="H67" s="219"/>
      <c r="I67" s="219"/>
      <c r="J67" s="220"/>
      <c r="K67" s="220"/>
      <c r="L67" s="220"/>
      <c r="M67" s="220"/>
      <c r="N67" s="220"/>
      <c r="O67" s="220"/>
      <c r="P67" s="220"/>
      <c r="Q67" s="220"/>
      <c r="R67" s="220"/>
      <c r="S67" s="220"/>
      <c r="T67" s="231"/>
      <c r="U67" s="64"/>
      <c r="V67" s="219"/>
      <c r="W67" s="219"/>
      <c r="X67" s="219"/>
      <c r="Y67" s="219"/>
      <c r="Z67" s="219"/>
      <c r="AA67" s="219"/>
      <c r="AB67" s="219"/>
    </row>
    <row r="68" spans="1:30" ht="21" customHeight="1">
      <c r="A68" s="599" t="s">
        <v>366</v>
      </c>
      <c r="B68" s="599"/>
      <c r="C68" s="599"/>
      <c r="D68" s="599"/>
      <c r="E68" s="599"/>
      <c r="F68" s="599"/>
      <c r="G68" s="599"/>
      <c r="H68" s="599"/>
      <c r="I68" s="599"/>
      <c r="J68" s="599"/>
      <c r="K68" s="599"/>
      <c r="L68" s="599"/>
      <c r="M68" s="599"/>
      <c r="N68" s="599"/>
      <c r="O68" s="599"/>
      <c r="P68" s="599"/>
      <c r="Q68" s="599"/>
      <c r="R68" s="599"/>
      <c r="S68" s="599"/>
      <c r="T68" s="599"/>
      <c r="U68" s="599"/>
      <c r="V68" s="599"/>
      <c r="W68" s="599"/>
      <c r="X68" s="599"/>
      <c r="Y68" s="599"/>
      <c r="Z68" s="599"/>
      <c r="AA68" s="599"/>
      <c r="AB68" s="599"/>
    </row>
    <row r="69" spans="1:30" ht="3" customHeight="1">
      <c r="A69" s="296"/>
      <c r="B69" s="296"/>
      <c r="C69" s="296"/>
      <c r="D69" s="296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21"/>
    </row>
    <row r="70" spans="1:30" ht="15.75" customHeight="1">
      <c r="A70" s="684" t="s">
        <v>186</v>
      </c>
      <c r="B70" s="685"/>
      <c r="C70" s="685"/>
      <c r="D70" s="685"/>
      <c r="E70" s="685"/>
      <c r="F70" s="685"/>
      <c r="G70" s="685"/>
      <c r="H70" s="685"/>
      <c r="I70" s="685"/>
      <c r="J70" s="685"/>
      <c r="K70" s="685"/>
      <c r="L70" s="685"/>
      <c r="M70" s="685"/>
      <c r="N70" s="685"/>
      <c r="O70" s="685"/>
      <c r="P70" s="685"/>
      <c r="Q70" s="685"/>
      <c r="R70" s="685"/>
      <c r="S70" s="685"/>
      <c r="T70" s="685"/>
      <c r="U70" s="685"/>
      <c r="V70" s="685"/>
      <c r="W70" s="685"/>
      <c r="X70" s="685"/>
      <c r="Y70" s="685"/>
      <c r="Z70" s="685"/>
      <c r="AA70" s="685"/>
      <c r="AB70" s="686"/>
    </row>
    <row r="71" spans="1:30" ht="38.25" customHeight="1">
      <c r="A71" s="687" t="s">
        <v>184</v>
      </c>
      <c r="B71" s="687"/>
      <c r="C71" s="687" t="s">
        <v>146</v>
      </c>
      <c r="D71" s="687"/>
      <c r="E71" s="687"/>
      <c r="F71" s="687" t="s">
        <v>147</v>
      </c>
      <c r="G71" s="687"/>
      <c r="H71" s="687"/>
      <c r="I71" s="687"/>
      <c r="J71" s="687"/>
      <c r="K71" s="687" t="s">
        <v>160</v>
      </c>
      <c r="L71" s="688"/>
      <c r="M71" s="688"/>
      <c r="N71" s="688"/>
      <c r="O71" s="688"/>
      <c r="P71" s="687" t="s">
        <v>367</v>
      </c>
      <c r="Q71" s="688"/>
      <c r="R71" s="688"/>
      <c r="S71" s="688"/>
      <c r="T71" s="688"/>
      <c r="U71" s="688"/>
      <c r="V71" s="689" t="s">
        <v>148</v>
      </c>
      <c r="W71" s="689"/>
      <c r="X71" s="689"/>
      <c r="Y71" s="689"/>
      <c r="Z71" s="687" t="s">
        <v>196</v>
      </c>
      <c r="AA71" s="687"/>
      <c r="AB71" s="687"/>
    </row>
    <row r="72" spans="1:30" ht="18.75" customHeight="1">
      <c r="A72" s="695" t="s">
        <v>368</v>
      </c>
      <c r="B72" s="695"/>
      <c r="C72" s="695"/>
      <c r="D72" s="695"/>
      <c r="E72" s="695"/>
      <c r="F72" s="695"/>
      <c r="G72" s="695"/>
      <c r="H72" s="695"/>
      <c r="I72" s="695"/>
      <c r="J72" s="695"/>
      <c r="K72" s="695"/>
      <c r="L72" s="695"/>
      <c r="M72" s="695"/>
      <c r="N72" s="695"/>
      <c r="O72" s="695"/>
      <c r="P72" s="695"/>
      <c r="Q72" s="695"/>
      <c r="R72" s="695"/>
      <c r="S72" s="695"/>
      <c r="T72" s="695"/>
      <c r="U72" s="695"/>
      <c r="V72" s="695"/>
      <c r="W72" s="695"/>
      <c r="X72" s="695"/>
      <c r="Y72" s="695"/>
      <c r="Z72" s="695"/>
      <c r="AA72" s="695"/>
      <c r="AB72" s="695"/>
    </row>
    <row r="73" spans="1:30" ht="42" customHeight="1">
      <c r="A73" s="679"/>
      <c r="B73" s="679"/>
      <c r="C73" s="731"/>
      <c r="D73" s="731"/>
      <c r="E73" s="731"/>
      <c r="F73" s="679"/>
      <c r="G73" s="679"/>
      <c r="H73" s="679"/>
      <c r="I73" s="679"/>
      <c r="J73" s="679"/>
      <c r="K73" s="680" t="s">
        <v>344</v>
      </c>
      <c r="L73" s="680"/>
      <c r="M73" s="680"/>
      <c r="N73" s="680"/>
      <c r="O73" s="680"/>
      <c r="P73" s="679"/>
      <c r="Q73" s="679"/>
      <c r="R73" s="679"/>
      <c r="S73" s="679"/>
      <c r="T73" s="679"/>
      <c r="U73" s="679"/>
      <c r="V73" s="732"/>
      <c r="W73" s="733"/>
      <c r="X73" s="733"/>
      <c r="Y73" s="733"/>
      <c r="Z73" s="683"/>
      <c r="AA73" s="683"/>
      <c r="AB73" s="683"/>
    </row>
    <row r="74" spans="1:30" s="315" customFormat="1" ht="41.25" customHeight="1">
      <c r="A74" s="679"/>
      <c r="B74" s="679"/>
      <c r="C74" s="731"/>
      <c r="D74" s="731"/>
      <c r="E74" s="731"/>
      <c r="F74" s="679"/>
      <c r="G74" s="679"/>
      <c r="H74" s="679"/>
      <c r="I74" s="679"/>
      <c r="J74" s="679"/>
      <c r="K74" s="690" t="s">
        <v>344</v>
      </c>
      <c r="L74" s="690"/>
      <c r="M74" s="690"/>
      <c r="N74" s="690"/>
      <c r="O74" s="690"/>
      <c r="P74" s="679"/>
      <c r="Q74" s="679"/>
      <c r="R74" s="679"/>
      <c r="S74" s="679"/>
      <c r="T74" s="679"/>
      <c r="U74" s="679"/>
      <c r="V74" s="732"/>
      <c r="W74" s="733"/>
      <c r="X74" s="733"/>
      <c r="Y74" s="733"/>
      <c r="Z74" s="683"/>
      <c r="AA74" s="683"/>
      <c r="AB74" s="683"/>
    </row>
    <row r="75" spans="1:30" ht="18.75" customHeight="1">
      <c r="A75" s="674" t="s">
        <v>369</v>
      </c>
      <c r="B75" s="675"/>
      <c r="C75" s="675"/>
      <c r="D75" s="675"/>
      <c r="E75" s="675"/>
      <c r="F75" s="675"/>
      <c r="G75" s="675"/>
      <c r="H75" s="675"/>
      <c r="I75" s="675"/>
      <c r="J75" s="675"/>
      <c r="K75" s="675"/>
      <c r="L75" s="675"/>
      <c r="M75" s="675"/>
      <c r="N75" s="675"/>
      <c r="O75" s="675"/>
      <c r="P75" s="675"/>
      <c r="Q75" s="675"/>
      <c r="R75" s="675"/>
      <c r="S75" s="675"/>
      <c r="T75" s="675"/>
      <c r="U75" s="675"/>
      <c r="V75" s="675"/>
      <c r="W75" s="675"/>
      <c r="X75" s="675"/>
      <c r="Y75" s="675"/>
      <c r="Z75" s="675"/>
      <c r="AA75" s="675"/>
      <c r="AB75" s="676"/>
      <c r="AD75" s="380" t="s">
        <v>461</v>
      </c>
    </row>
    <row r="76" spans="1:30" ht="42" customHeight="1">
      <c r="A76" s="679"/>
      <c r="B76" s="679"/>
      <c r="C76" s="731"/>
      <c r="D76" s="731"/>
      <c r="E76" s="731"/>
      <c r="F76" s="679"/>
      <c r="G76" s="679"/>
      <c r="H76" s="679"/>
      <c r="I76" s="679"/>
      <c r="J76" s="679"/>
      <c r="K76" s="680" t="s">
        <v>346</v>
      </c>
      <c r="L76" s="680"/>
      <c r="M76" s="680"/>
      <c r="N76" s="680"/>
      <c r="O76" s="680"/>
      <c r="P76" s="679"/>
      <c r="Q76" s="679"/>
      <c r="R76" s="679"/>
      <c r="S76" s="679"/>
      <c r="T76" s="679"/>
      <c r="U76" s="679"/>
      <c r="V76" s="732"/>
      <c r="W76" s="733"/>
      <c r="X76" s="733"/>
      <c r="Y76" s="733"/>
      <c r="Z76" s="683"/>
      <c r="AA76" s="683"/>
      <c r="AB76" s="683"/>
      <c r="AD76" s="378" t="s">
        <v>462</v>
      </c>
    </row>
    <row r="77" spans="1:30" s="315" customFormat="1" ht="42" customHeight="1">
      <c r="A77" s="679"/>
      <c r="B77" s="679"/>
      <c r="C77" s="731"/>
      <c r="D77" s="731"/>
      <c r="E77" s="731"/>
      <c r="F77" s="679"/>
      <c r="G77" s="679"/>
      <c r="H77" s="679"/>
      <c r="I77" s="679"/>
      <c r="J77" s="679"/>
      <c r="K77" s="690" t="s">
        <v>346</v>
      </c>
      <c r="L77" s="690"/>
      <c r="M77" s="690"/>
      <c r="N77" s="690"/>
      <c r="O77" s="690"/>
      <c r="P77" s="679"/>
      <c r="Q77" s="679"/>
      <c r="R77" s="679"/>
      <c r="S77" s="679"/>
      <c r="T77" s="679"/>
      <c r="U77" s="679"/>
      <c r="V77" s="732"/>
      <c r="W77" s="733"/>
      <c r="X77" s="733"/>
      <c r="Y77" s="733"/>
      <c r="Z77" s="683"/>
      <c r="AA77" s="683"/>
      <c r="AB77" s="683"/>
    </row>
    <row r="78" spans="1:30" ht="18" customHeight="1">
      <c r="A78" s="734" t="s">
        <v>370</v>
      </c>
      <c r="B78" s="735"/>
      <c r="C78" s="735"/>
      <c r="D78" s="735"/>
      <c r="E78" s="735"/>
      <c r="F78" s="735"/>
      <c r="G78" s="735"/>
      <c r="H78" s="735"/>
      <c r="I78" s="735"/>
      <c r="J78" s="735"/>
      <c r="K78" s="735"/>
      <c r="L78" s="735"/>
      <c r="M78" s="735"/>
      <c r="N78" s="735"/>
      <c r="O78" s="735"/>
      <c r="P78" s="735"/>
      <c r="Q78" s="735"/>
      <c r="R78" s="735"/>
      <c r="S78" s="735"/>
      <c r="T78" s="735"/>
      <c r="U78" s="735"/>
      <c r="V78" s="735"/>
      <c r="W78" s="735"/>
      <c r="X78" s="735"/>
      <c r="Y78" s="735"/>
      <c r="Z78" s="735"/>
      <c r="AA78" s="735"/>
      <c r="AB78" s="736"/>
    </row>
    <row r="79" spans="1:30" ht="42" customHeight="1">
      <c r="A79" s="679" t="s">
        <v>120</v>
      </c>
      <c r="B79" s="679"/>
      <c r="C79" s="746" t="s">
        <v>120</v>
      </c>
      <c r="D79" s="746"/>
      <c r="E79" s="746"/>
      <c r="F79" s="679" t="s">
        <v>120</v>
      </c>
      <c r="G79" s="679"/>
      <c r="H79" s="679"/>
      <c r="I79" s="679"/>
      <c r="J79" s="679"/>
      <c r="K79" s="680" t="s">
        <v>348</v>
      </c>
      <c r="L79" s="680"/>
      <c r="M79" s="680"/>
      <c r="N79" s="680"/>
      <c r="O79" s="680"/>
      <c r="P79" s="679" t="s">
        <v>120</v>
      </c>
      <c r="Q79" s="679"/>
      <c r="R79" s="679"/>
      <c r="S79" s="679"/>
      <c r="T79" s="679"/>
      <c r="U79" s="679"/>
      <c r="V79" s="732"/>
      <c r="W79" s="733"/>
      <c r="X79" s="733"/>
      <c r="Y79" s="733"/>
      <c r="Z79" s="683"/>
      <c r="AA79" s="683"/>
      <c r="AB79" s="683"/>
    </row>
    <row r="80" spans="1:30" s="315" customFormat="1" ht="42" customHeight="1">
      <c r="A80" s="679" t="s">
        <v>120</v>
      </c>
      <c r="B80" s="679"/>
      <c r="C80" s="746" t="s">
        <v>120</v>
      </c>
      <c r="D80" s="746"/>
      <c r="E80" s="746"/>
      <c r="F80" s="679" t="s">
        <v>120</v>
      </c>
      <c r="G80" s="679"/>
      <c r="H80" s="679"/>
      <c r="I80" s="679"/>
      <c r="J80" s="679"/>
      <c r="K80" s="690" t="s">
        <v>348</v>
      </c>
      <c r="L80" s="690"/>
      <c r="M80" s="690"/>
      <c r="N80" s="690"/>
      <c r="O80" s="690"/>
      <c r="P80" s="679" t="s">
        <v>120</v>
      </c>
      <c r="Q80" s="679"/>
      <c r="R80" s="679"/>
      <c r="S80" s="679"/>
      <c r="T80" s="679"/>
      <c r="U80" s="679"/>
      <c r="V80" s="732"/>
      <c r="W80" s="733"/>
      <c r="X80" s="733"/>
      <c r="Y80" s="733"/>
      <c r="Z80" s="683"/>
      <c r="AA80" s="683"/>
      <c r="AB80" s="683"/>
    </row>
    <row r="81" spans="1:28" ht="18" customHeight="1">
      <c r="A81" s="695" t="s">
        <v>371</v>
      </c>
      <c r="B81" s="695"/>
      <c r="C81" s="695"/>
      <c r="D81" s="695"/>
      <c r="E81" s="695"/>
      <c r="F81" s="695"/>
      <c r="G81" s="695"/>
      <c r="H81" s="695"/>
      <c r="I81" s="695"/>
      <c r="J81" s="695"/>
      <c r="K81" s="695"/>
      <c r="L81" s="695"/>
      <c r="M81" s="695"/>
      <c r="N81" s="695"/>
      <c r="O81" s="695"/>
      <c r="P81" s="695"/>
      <c r="Q81" s="695"/>
      <c r="R81" s="695"/>
      <c r="S81" s="695"/>
      <c r="T81" s="695"/>
      <c r="U81" s="695"/>
      <c r="V81" s="695"/>
      <c r="W81" s="695"/>
      <c r="X81" s="695"/>
      <c r="Y81" s="695"/>
      <c r="Z81" s="695"/>
      <c r="AA81" s="695"/>
      <c r="AB81" s="695"/>
    </row>
    <row r="82" spans="1:28" ht="42.75" customHeight="1">
      <c r="A82" s="679" t="s">
        <v>120</v>
      </c>
      <c r="B82" s="679"/>
      <c r="C82" s="746" t="s">
        <v>120</v>
      </c>
      <c r="D82" s="746"/>
      <c r="E82" s="746"/>
      <c r="F82" s="679" t="s">
        <v>120</v>
      </c>
      <c r="G82" s="679"/>
      <c r="H82" s="679"/>
      <c r="I82" s="679"/>
      <c r="J82" s="679"/>
      <c r="K82" s="737" t="s">
        <v>372</v>
      </c>
      <c r="L82" s="738"/>
      <c r="M82" s="738"/>
      <c r="N82" s="738"/>
      <c r="O82" s="739"/>
      <c r="P82" s="679" t="s">
        <v>120</v>
      </c>
      <c r="Q82" s="679"/>
      <c r="R82" s="679"/>
      <c r="S82" s="679"/>
      <c r="T82" s="679"/>
      <c r="U82" s="679"/>
      <c r="V82" s="732"/>
      <c r="W82" s="733"/>
      <c r="X82" s="733"/>
      <c r="Y82" s="733"/>
      <c r="Z82" s="683"/>
      <c r="AA82" s="683"/>
      <c r="AB82" s="683"/>
    </row>
    <row r="83" spans="1:28" s="315" customFormat="1" ht="42.75" customHeight="1">
      <c r="A83" s="679" t="s">
        <v>120</v>
      </c>
      <c r="B83" s="679"/>
      <c r="C83" s="746" t="s">
        <v>120</v>
      </c>
      <c r="D83" s="746"/>
      <c r="E83" s="746"/>
      <c r="F83" s="679" t="s">
        <v>120</v>
      </c>
      <c r="G83" s="679"/>
      <c r="H83" s="679"/>
      <c r="I83" s="679"/>
      <c r="J83" s="679"/>
      <c r="K83" s="740" t="s">
        <v>372</v>
      </c>
      <c r="L83" s="741"/>
      <c r="M83" s="741"/>
      <c r="N83" s="741"/>
      <c r="O83" s="742"/>
      <c r="P83" s="679" t="s">
        <v>120</v>
      </c>
      <c r="Q83" s="679"/>
      <c r="R83" s="679"/>
      <c r="S83" s="679"/>
      <c r="T83" s="679"/>
      <c r="U83" s="679"/>
      <c r="V83" s="732"/>
      <c r="W83" s="733"/>
      <c r="X83" s="733"/>
      <c r="Y83" s="733"/>
      <c r="Z83" s="683"/>
      <c r="AA83" s="683"/>
      <c r="AB83" s="683"/>
    </row>
    <row r="84" spans="1:28" ht="33.75" customHeight="1">
      <c r="A84" s="353" t="s">
        <v>373</v>
      </c>
      <c r="B84" s="696" t="s">
        <v>438</v>
      </c>
      <c r="C84" s="696"/>
      <c r="D84" s="696"/>
      <c r="E84" s="696"/>
      <c r="F84" s="696"/>
      <c r="G84" s="696"/>
      <c r="H84" s="696"/>
      <c r="I84" s="696"/>
      <c r="J84" s="696"/>
      <c r="K84" s="696"/>
      <c r="L84" s="696"/>
      <c r="M84" s="696"/>
      <c r="N84" s="696"/>
      <c r="O84" s="696"/>
      <c r="P84" s="696"/>
      <c r="Q84" s="696"/>
      <c r="R84" s="696"/>
      <c r="S84" s="696"/>
      <c r="T84" s="696"/>
      <c r="U84" s="696"/>
      <c r="V84" s="696"/>
      <c r="W84" s="696"/>
      <c r="X84" s="696"/>
      <c r="Y84" s="696"/>
      <c r="Z84" s="683"/>
      <c r="AA84" s="683"/>
      <c r="AB84" s="683"/>
    </row>
    <row r="85" spans="1:28" ht="30" customHeight="1">
      <c r="A85" s="353" t="s">
        <v>374</v>
      </c>
      <c r="B85" s="696" t="s">
        <v>441</v>
      </c>
      <c r="C85" s="696"/>
      <c r="D85" s="696"/>
      <c r="E85" s="696"/>
      <c r="F85" s="696"/>
      <c r="G85" s="696"/>
      <c r="H85" s="696"/>
      <c r="I85" s="696"/>
      <c r="J85" s="696"/>
      <c r="K85" s="696"/>
      <c r="L85" s="696"/>
      <c r="M85" s="696"/>
      <c r="N85" s="696"/>
      <c r="O85" s="696"/>
      <c r="P85" s="696"/>
      <c r="Q85" s="696"/>
      <c r="R85" s="696"/>
      <c r="S85" s="696"/>
      <c r="T85" s="696"/>
      <c r="U85" s="696"/>
      <c r="V85" s="696"/>
      <c r="W85" s="696"/>
      <c r="X85" s="696"/>
      <c r="Y85" s="696"/>
      <c r="Z85" s="698"/>
      <c r="AA85" s="698"/>
      <c r="AB85" s="698"/>
    </row>
    <row r="86" spans="1:28" ht="40.5" customHeight="1">
      <c r="A86" s="353" t="s">
        <v>375</v>
      </c>
      <c r="B86" s="696" t="s">
        <v>440</v>
      </c>
      <c r="C86" s="696"/>
      <c r="D86" s="696"/>
      <c r="E86" s="696"/>
      <c r="F86" s="696"/>
      <c r="G86" s="696"/>
      <c r="H86" s="696"/>
      <c r="I86" s="696"/>
      <c r="J86" s="696"/>
      <c r="K86" s="696"/>
      <c r="L86" s="696"/>
      <c r="M86" s="696"/>
      <c r="N86" s="696"/>
      <c r="O86" s="696"/>
      <c r="P86" s="696"/>
      <c r="Q86" s="696"/>
      <c r="R86" s="696"/>
      <c r="S86" s="696"/>
      <c r="T86" s="696"/>
      <c r="U86" s="696"/>
      <c r="V86" s="696"/>
      <c r="W86" s="696"/>
      <c r="X86" s="696"/>
      <c r="Y86" s="696"/>
      <c r="Z86" s="698"/>
      <c r="AA86" s="698"/>
      <c r="AB86" s="698"/>
    </row>
    <row r="87" spans="1:28" ht="30" customHeight="1">
      <c r="A87" s="353" t="s">
        <v>398</v>
      </c>
      <c r="B87" s="665" t="s">
        <v>149</v>
      </c>
      <c r="C87" s="665"/>
      <c r="D87" s="665"/>
      <c r="E87" s="665"/>
      <c r="F87" s="665"/>
      <c r="G87" s="665"/>
      <c r="H87" s="665"/>
      <c r="I87" s="665"/>
      <c r="J87" s="665"/>
      <c r="K87" s="665"/>
      <c r="L87" s="665"/>
      <c r="M87" s="665"/>
      <c r="N87" s="665"/>
      <c r="O87" s="665"/>
      <c r="P87" s="665"/>
      <c r="Q87" s="665"/>
      <c r="R87" s="665"/>
      <c r="S87" s="665"/>
      <c r="T87" s="665"/>
      <c r="U87" s="665"/>
      <c r="V87" s="665"/>
      <c r="W87" s="665"/>
      <c r="X87" s="665"/>
      <c r="Y87" s="665"/>
      <c r="Z87" s="697">
        <f>SUM(Z73:AB74,Z76:AB77,Z79:AB80,Z82:AB86)</f>
        <v>0</v>
      </c>
      <c r="AA87" s="697"/>
      <c r="AB87" s="697"/>
    </row>
    <row r="88" spans="1:28" ht="14.25" customHeight="1">
      <c r="A88" s="701" t="s">
        <v>399</v>
      </c>
      <c r="B88" s="748" t="s">
        <v>306</v>
      </c>
      <c r="C88" s="546"/>
      <c r="D88" s="546"/>
      <c r="E88" s="546"/>
      <c r="F88" s="546"/>
      <c r="G88" s="546"/>
      <c r="H88" s="749"/>
      <c r="I88" s="743" t="str">
        <f>IF(Z87&gt;0,"Wpisz wartość kursu EUR do PLN","nd")</f>
        <v>nd</v>
      </c>
      <c r="J88" s="744"/>
      <c r="K88" s="745"/>
      <c r="L88" s="222"/>
      <c r="M88" s="223"/>
      <c r="N88" s="223"/>
      <c r="O88" s="223"/>
      <c r="P88" s="223"/>
      <c r="Q88" s="223"/>
      <c r="R88" s="223"/>
      <c r="S88" s="223"/>
      <c r="T88" s="223"/>
      <c r="U88" s="223"/>
      <c r="V88" s="223"/>
      <c r="W88" s="223"/>
      <c r="X88" s="223"/>
      <c r="Y88" s="718" t="s">
        <v>191</v>
      </c>
      <c r="Z88" s="720" t="str">
        <f>IF(Z87=0,"",W65-Z87)</f>
        <v/>
      </c>
      <c r="AA88" s="721"/>
      <c r="AB88" s="722"/>
    </row>
    <row r="89" spans="1:28" ht="17.25" customHeight="1">
      <c r="A89" s="702"/>
      <c r="B89" s="750"/>
      <c r="C89" s="599"/>
      <c r="D89" s="599"/>
      <c r="E89" s="599"/>
      <c r="F89" s="599"/>
      <c r="G89" s="599"/>
      <c r="H89" s="751"/>
      <c r="I89" s="712"/>
      <c r="J89" s="713"/>
      <c r="K89" s="714"/>
      <c r="L89" s="726" t="s">
        <v>190</v>
      </c>
      <c r="M89" s="727"/>
      <c r="N89" s="335"/>
      <c r="O89" s="335"/>
      <c r="P89" s="307" t="s">
        <v>3</v>
      </c>
      <c r="Q89" s="335"/>
      <c r="R89" s="335"/>
      <c r="S89" s="307" t="s">
        <v>3</v>
      </c>
      <c r="T89" s="335"/>
      <c r="U89" s="335"/>
      <c r="V89" s="335"/>
      <c r="W89" s="335"/>
      <c r="X89" s="338"/>
      <c r="Y89" s="719"/>
      <c r="Z89" s="723"/>
      <c r="AA89" s="724"/>
      <c r="AB89" s="725"/>
    </row>
    <row r="90" spans="1:28" ht="26.25" customHeight="1">
      <c r="A90" s="703"/>
      <c r="B90" s="752"/>
      <c r="C90" s="753"/>
      <c r="D90" s="753"/>
      <c r="E90" s="753"/>
      <c r="F90" s="753"/>
      <c r="G90" s="753"/>
      <c r="H90" s="754"/>
      <c r="I90" s="715"/>
      <c r="J90" s="716"/>
      <c r="K90" s="717"/>
      <c r="L90" s="728"/>
      <c r="M90" s="729"/>
      <c r="N90" s="730" t="s">
        <v>70</v>
      </c>
      <c r="O90" s="730"/>
      <c r="P90" s="730"/>
      <c r="Q90" s="730"/>
      <c r="R90" s="730"/>
      <c r="S90" s="730"/>
      <c r="T90" s="730"/>
      <c r="U90" s="730"/>
      <c r="V90" s="730"/>
      <c r="W90" s="730"/>
      <c r="X90" s="224"/>
      <c r="Y90" s="356" t="s">
        <v>4</v>
      </c>
      <c r="Z90" s="697" t="str">
        <f>IF(Z87=0,"",Z88*I88)</f>
        <v/>
      </c>
      <c r="AA90" s="697"/>
      <c r="AB90" s="697"/>
    </row>
    <row r="91" spans="1:28" ht="6" customHeight="1">
      <c r="A91" s="242"/>
      <c r="B91" s="242"/>
      <c r="C91" s="242"/>
      <c r="D91" s="242"/>
      <c r="E91" s="242"/>
      <c r="F91" s="242"/>
      <c r="G91" s="242"/>
      <c r="H91" s="242"/>
      <c r="I91" s="242"/>
      <c r="J91" s="243"/>
      <c r="K91" s="243"/>
      <c r="L91" s="243"/>
      <c r="M91" s="243"/>
      <c r="N91" s="243"/>
      <c r="O91" s="747"/>
      <c r="P91" s="747"/>
      <c r="Q91" s="747"/>
      <c r="R91" s="747"/>
      <c r="S91" s="747"/>
      <c r="T91" s="747"/>
      <c r="U91" s="747"/>
      <c r="V91" s="747"/>
      <c r="W91" s="747"/>
      <c r="X91" s="747"/>
      <c r="Y91" s="747"/>
      <c r="Z91" s="747"/>
      <c r="AA91" s="747"/>
      <c r="AB91" s="747"/>
    </row>
    <row r="92" spans="1:28" ht="6" customHeight="1">
      <c r="A92" s="340"/>
      <c r="B92" s="218"/>
      <c r="C92" s="218"/>
      <c r="D92" s="218"/>
      <c r="E92" s="218"/>
      <c r="F92" s="218"/>
      <c r="G92" s="219"/>
      <c r="H92" s="219"/>
      <c r="I92" s="219"/>
      <c r="J92" s="220"/>
      <c r="K92" s="220"/>
      <c r="L92" s="220"/>
      <c r="M92" s="220"/>
      <c r="N92" s="220"/>
      <c r="O92" s="220"/>
      <c r="P92" s="220"/>
      <c r="Q92" s="220"/>
      <c r="R92" s="220"/>
      <c r="S92" s="220"/>
      <c r="T92" s="231"/>
      <c r="U92" s="64"/>
      <c r="V92" s="219"/>
      <c r="W92" s="219"/>
      <c r="X92" s="219"/>
      <c r="Y92" s="219"/>
      <c r="Z92" s="219"/>
      <c r="AA92" s="219"/>
      <c r="AB92" s="219"/>
    </row>
    <row r="93" spans="1:28" ht="15" customHeight="1">
      <c r="A93" s="665" t="s">
        <v>376</v>
      </c>
      <c r="B93" s="665"/>
      <c r="C93" s="665"/>
      <c r="D93" s="665"/>
      <c r="E93" s="665"/>
      <c r="F93" s="665"/>
      <c r="G93" s="665"/>
      <c r="H93" s="665"/>
      <c r="I93" s="665"/>
      <c r="J93" s="665"/>
      <c r="K93" s="665"/>
      <c r="L93" s="665"/>
      <c r="M93" s="665"/>
      <c r="N93" s="665"/>
      <c r="O93" s="665"/>
      <c r="P93" s="665"/>
      <c r="Q93" s="665"/>
      <c r="R93" s="665"/>
      <c r="S93" s="665"/>
      <c r="T93" s="665"/>
      <c r="U93" s="665"/>
      <c r="V93" s="665"/>
      <c r="W93" s="666">
        <v>30000</v>
      </c>
      <c r="X93" s="667"/>
      <c r="Y93" s="667"/>
      <c r="Z93" s="668"/>
      <c r="AA93" s="355" t="s">
        <v>5</v>
      </c>
      <c r="AB93" s="672" t="str">
        <f>IF(Z114=0,"","x")</f>
        <v/>
      </c>
    </row>
    <row r="94" spans="1:28" ht="2.25" customHeight="1">
      <c r="A94" s="665"/>
      <c r="B94" s="665"/>
      <c r="C94" s="665"/>
      <c r="D94" s="665"/>
      <c r="E94" s="665"/>
      <c r="F94" s="665"/>
      <c r="G94" s="665"/>
      <c r="H94" s="665"/>
      <c r="I94" s="665"/>
      <c r="J94" s="665"/>
      <c r="K94" s="665"/>
      <c r="L94" s="665"/>
      <c r="M94" s="665"/>
      <c r="N94" s="665"/>
      <c r="O94" s="665"/>
      <c r="P94" s="665"/>
      <c r="Q94" s="665"/>
      <c r="R94" s="665"/>
      <c r="S94" s="665"/>
      <c r="T94" s="665"/>
      <c r="U94" s="665"/>
      <c r="V94" s="665"/>
      <c r="W94" s="669"/>
      <c r="X94" s="670"/>
      <c r="Y94" s="670"/>
      <c r="Z94" s="671"/>
      <c r="AA94" s="301"/>
      <c r="AB94" s="673"/>
    </row>
    <row r="95" spans="1:28" ht="22.5" customHeight="1">
      <c r="A95" s="599" t="s">
        <v>377</v>
      </c>
      <c r="B95" s="599"/>
      <c r="C95" s="599"/>
      <c r="D95" s="599"/>
      <c r="E95" s="599"/>
      <c r="F95" s="599"/>
      <c r="G95" s="599"/>
      <c r="H95" s="599"/>
      <c r="I95" s="599"/>
      <c r="J95" s="599"/>
      <c r="K95" s="599"/>
      <c r="L95" s="599"/>
      <c r="M95" s="599"/>
      <c r="N95" s="599"/>
      <c r="O95" s="599"/>
      <c r="P95" s="599"/>
      <c r="Q95" s="599"/>
      <c r="R95" s="599"/>
      <c r="S95" s="599"/>
      <c r="T95" s="599"/>
      <c r="U95" s="599"/>
      <c r="V95" s="599"/>
      <c r="W95" s="599"/>
      <c r="X95" s="599"/>
      <c r="Y95" s="599"/>
      <c r="Z95" s="599"/>
      <c r="AA95" s="599"/>
      <c r="AB95" s="599"/>
    </row>
    <row r="96" spans="1:28" ht="2.25" customHeight="1">
      <c r="A96" s="296"/>
      <c r="B96" s="296"/>
      <c r="C96" s="296"/>
      <c r="D96" s="296"/>
      <c r="E96" s="296"/>
      <c r="F96" s="296"/>
      <c r="G96" s="296"/>
      <c r="H96" s="296"/>
      <c r="I96" s="296"/>
      <c r="J96" s="296"/>
      <c r="K96" s="296"/>
      <c r="L96" s="296"/>
      <c r="M96" s="296"/>
      <c r="N96" s="296"/>
      <c r="O96" s="296"/>
      <c r="P96" s="296"/>
      <c r="Q96" s="296"/>
      <c r="R96" s="296"/>
      <c r="S96" s="296"/>
      <c r="T96" s="296"/>
      <c r="U96" s="296"/>
      <c r="V96" s="296"/>
      <c r="W96" s="296"/>
      <c r="X96" s="296"/>
      <c r="Y96" s="296"/>
      <c r="Z96" s="296"/>
      <c r="AA96" s="296"/>
      <c r="AB96" s="221"/>
    </row>
    <row r="97" spans="1:30" ht="18" customHeight="1">
      <c r="A97" s="684" t="s">
        <v>186</v>
      </c>
      <c r="B97" s="685"/>
      <c r="C97" s="685"/>
      <c r="D97" s="685"/>
      <c r="E97" s="685"/>
      <c r="F97" s="685"/>
      <c r="G97" s="685"/>
      <c r="H97" s="685"/>
      <c r="I97" s="685"/>
      <c r="J97" s="685"/>
      <c r="K97" s="685"/>
      <c r="L97" s="685"/>
      <c r="M97" s="685"/>
      <c r="N97" s="685"/>
      <c r="O97" s="685"/>
      <c r="P97" s="685"/>
      <c r="Q97" s="685"/>
      <c r="R97" s="685"/>
      <c r="S97" s="685"/>
      <c r="T97" s="685"/>
      <c r="U97" s="685"/>
      <c r="V97" s="685"/>
      <c r="W97" s="685"/>
      <c r="X97" s="685"/>
      <c r="Y97" s="685"/>
      <c r="Z97" s="685"/>
      <c r="AA97" s="685"/>
      <c r="AB97" s="686"/>
    </row>
    <row r="98" spans="1:30" ht="35.25" customHeight="1">
      <c r="A98" s="687" t="s">
        <v>184</v>
      </c>
      <c r="B98" s="687"/>
      <c r="C98" s="687" t="s">
        <v>146</v>
      </c>
      <c r="D98" s="687"/>
      <c r="E98" s="687"/>
      <c r="F98" s="687" t="s">
        <v>147</v>
      </c>
      <c r="G98" s="687"/>
      <c r="H98" s="687"/>
      <c r="I98" s="687"/>
      <c r="J98" s="687"/>
      <c r="K98" s="687" t="s">
        <v>160</v>
      </c>
      <c r="L98" s="688"/>
      <c r="M98" s="688"/>
      <c r="N98" s="688"/>
      <c r="O98" s="688"/>
      <c r="P98" s="687" t="s">
        <v>305</v>
      </c>
      <c r="Q98" s="688"/>
      <c r="R98" s="688"/>
      <c r="S98" s="688"/>
      <c r="T98" s="688"/>
      <c r="U98" s="688"/>
      <c r="V98" s="689" t="s">
        <v>148</v>
      </c>
      <c r="W98" s="689"/>
      <c r="X98" s="689"/>
      <c r="Y98" s="689"/>
      <c r="Z98" s="687" t="s">
        <v>196</v>
      </c>
      <c r="AA98" s="687"/>
      <c r="AB98" s="687"/>
    </row>
    <row r="99" spans="1:30" ht="18" customHeight="1">
      <c r="A99" s="695" t="s">
        <v>378</v>
      </c>
      <c r="B99" s="695"/>
      <c r="C99" s="695"/>
      <c r="D99" s="695"/>
      <c r="E99" s="695"/>
      <c r="F99" s="695"/>
      <c r="G99" s="695"/>
      <c r="H99" s="695"/>
      <c r="I99" s="695"/>
      <c r="J99" s="695"/>
      <c r="K99" s="695"/>
      <c r="L99" s="695"/>
      <c r="M99" s="695"/>
      <c r="N99" s="695"/>
      <c r="O99" s="695"/>
      <c r="P99" s="695"/>
      <c r="Q99" s="695"/>
      <c r="R99" s="695"/>
      <c r="S99" s="695"/>
      <c r="T99" s="695"/>
      <c r="U99" s="695"/>
      <c r="V99" s="695"/>
      <c r="W99" s="695"/>
      <c r="X99" s="695"/>
      <c r="Y99" s="695"/>
      <c r="Z99" s="695"/>
      <c r="AA99" s="695"/>
      <c r="AB99" s="695"/>
    </row>
    <row r="100" spans="1:30" ht="42" customHeight="1">
      <c r="A100" s="679" t="s">
        <v>120</v>
      </c>
      <c r="B100" s="679"/>
      <c r="C100" s="731" t="s">
        <v>120</v>
      </c>
      <c r="D100" s="731"/>
      <c r="E100" s="731"/>
      <c r="F100" s="679" t="s">
        <v>120</v>
      </c>
      <c r="G100" s="679"/>
      <c r="H100" s="679"/>
      <c r="I100" s="679"/>
      <c r="J100" s="679"/>
      <c r="K100" s="680" t="s">
        <v>344</v>
      </c>
      <c r="L100" s="680"/>
      <c r="M100" s="680"/>
      <c r="N100" s="680"/>
      <c r="O100" s="680"/>
      <c r="P100" s="679" t="s">
        <v>120</v>
      </c>
      <c r="Q100" s="679"/>
      <c r="R100" s="679"/>
      <c r="S100" s="679"/>
      <c r="T100" s="679"/>
      <c r="U100" s="679"/>
      <c r="V100" s="732"/>
      <c r="W100" s="733"/>
      <c r="X100" s="733"/>
      <c r="Y100" s="733"/>
      <c r="Z100" s="683"/>
      <c r="AA100" s="683"/>
      <c r="AB100" s="683"/>
    </row>
    <row r="101" spans="1:30" s="315" customFormat="1" ht="42" customHeight="1">
      <c r="A101" s="679"/>
      <c r="B101" s="679"/>
      <c r="C101" s="731"/>
      <c r="D101" s="731"/>
      <c r="E101" s="731"/>
      <c r="F101" s="679"/>
      <c r="G101" s="679"/>
      <c r="H101" s="679"/>
      <c r="I101" s="679"/>
      <c r="J101" s="679"/>
      <c r="K101" s="690" t="s">
        <v>344</v>
      </c>
      <c r="L101" s="690"/>
      <c r="M101" s="690"/>
      <c r="N101" s="690"/>
      <c r="O101" s="690"/>
      <c r="P101" s="679"/>
      <c r="Q101" s="679"/>
      <c r="R101" s="679"/>
      <c r="S101" s="679"/>
      <c r="T101" s="679"/>
      <c r="U101" s="679"/>
      <c r="V101" s="732"/>
      <c r="W101" s="733"/>
      <c r="X101" s="733"/>
      <c r="Y101" s="733"/>
      <c r="Z101" s="683"/>
      <c r="AA101" s="683"/>
      <c r="AB101" s="683"/>
    </row>
    <row r="102" spans="1:30" ht="21" customHeight="1">
      <c r="A102" s="674" t="s">
        <v>379</v>
      </c>
      <c r="B102" s="675"/>
      <c r="C102" s="675"/>
      <c r="D102" s="675"/>
      <c r="E102" s="675"/>
      <c r="F102" s="675"/>
      <c r="G102" s="675"/>
      <c r="H102" s="675"/>
      <c r="I102" s="675"/>
      <c r="J102" s="675"/>
      <c r="K102" s="675"/>
      <c r="L102" s="675"/>
      <c r="M102" s="675"/>
      <c r="N102" s="675"/>
      <c r="O102" s="675"/>
      <c r="P102" s="675"/>
      <c r="Q102" s="675"/>
      <c r="R102" s="675"/>
      <c r="S102" s="675"/>
      <c r="T102" s="675"/>
      <c r="U102" s="675"/>
      <c r="V102" s="675"/>
      <c r="W102" s="675"/>
      <c r="X102" s="675"/>
      <c r="Y102" s="675"/>
      <c r="Z102" s="675"/>
      <c r="AA102" s="675"/>
      <c r="AB102" s="676"/>
      <c r="AD102" s="380" t="s">
        <v>461</v>
      </c>
    </row>
    <row r="103" spans="1:30" ht="42" customHeight="1">
      <c r="A103" s="679"/>
      <c r="B103" s="679"/>
      <c r="C103" s="731"/>
      <c r="D103" s="731"/>
      <c r="E103" s="731"/>
      <c r="F103" s="679"/>
      <c r="G103" s="679"/>
      <c r="H103" s="679"/>
      <c r="I103" s="679"/>
      <c r="J103" s="679"/>
      <c r="K103" s="680" t="s">
        <v>359</v>
      </c>
      <c r="L103" s="680"/>
      <c r="M103" s="680"/>
      <c r="N103" s="680"/>
      <c r="O103" s="680"/>
      <c r="P103" s="679"/>
      <c r="Q103" s="679"/>
      <c r="R103" s="679"/>
      <c r="S103" s="679"/>
      <c r="T103" s="679"/>
      <c r="U103" s="679"/>
      <c r="V103" s="732"/>
      <c r="W103" s="733"/>
      <c r="X103" s="733"/>
      <c r="Y103" s="733"/>
      <c r="Z103" s="683"/>
      <c r="AA103" s="683"/>
      <c r="AB103" s="683"/>
      <c r="AD103" s="378" t="s">
        <v>462</v>
      </c>
    </row>
    <row r="104" spans="1:30" s="315" customFormat="1" ht="42" customHeight="1">
      <c r="A104" s="679"/>
      <c r="B104" s="679"/>
      <c r="C104" s="731"/>
      <c r="D104" s="731"/>
      <c r="E104" s="731"/>
      <c r="F104" s="679"/>
      <c r="G104" s="679"/>
      <c r="H104" s="679"/>
      <c r="I104" s="679"/>
      <c r="J104" s="679"/>
      <c r="K104" s="690" t="s">
        <v>359</v>
      </c>
      <c r="L104" s="690"/>
      <c r="M104" s="690"/>
      <c r="N104" s="690"/>
      <c r="O104" s="690"/>
      <c r="P104" s="679"/>
      <c r="Q104" s="679"/>
      <c r="R104" s="679"/>
      <c r="S104" s="679"/>
      <c r="T104" s="679"/>
      <c r="U104" s="679"/>
      <c r="V104" s="732"/>
      <c r="W104" s="733"/>
      <c r="X104" s="733"/>
      <c r="Y104" s="733"/>
      <c r="Z104" s="683"/>
      <c r="AA104" s="683"/>
      <c r="AB104" s="683"/>
    </row>
    <row r="105" spans="1:30" ht="18" customHeight="1">
      <c r="A105" s="734" t="s">
        <v>380</v>
      </c>
      <c r="B105" s="735"/>
      <c r="C105" s="735"/>
      <c r="D105" s="735"/>
      <c r="E105" s="735"/>
      <c r="F105" s="735"/>
      <c r="G105" s="735"/>
      <c r="H105" s="735"/>
      <c r="I105" s="735"/>
      <c r="J105" s="735"/>
      <c r="K105" s="735"/>
      <c r="L105" s="735"/>
      <c r="M105" s="735"/>
      <c r="N105" s="735"/>
      <c r="O105" s="735"/>
      <c r="P105" s="735"/>
      <c r="Q105" s="735"/>
      <c r="R105" s="735"/>
      <c r="S105" s="735"/>
      <c r="T105" s="735"/>
      <c r="U105" s="735"/>
      <c r="V105" s="735"/>
      <c r="W105" s="735"/>
      <c r="X105" s="735"/>
      <c r="Y105" s="735"/>
      <c r="Z105" s="735"/>
      <c r="AA105" s="735"/>
      <c r="AB105" s="736"/>
    </row>
    <row r="106" spans="1:30" ht="42" customHeight="1">
      <c r="A106" s="679" t="s">
        <v>120</v>
      </c>
      <c r="B106" s="679"/>
      <c r="C106" s="731" t="s">
        <v>120</v>
      </c>
      <c r="D106" s="731"/>
      <c r="E106" s="731"/>
      <c r="F106" s="679" t="s">
        <v>120</v>
      </c>
      <c r="G106" s="679"/>
      <c r="H106" s="679"/>
      <c r="I106" s="679"/>
      <c r="J106" s="679"/>
      <c r="K106" s="680" t="s">
        <v>349</v>
      </c>
      <c r="L106" s="680"/>
      <c r="M106" s="680"/>
      <c r="N106" s="680"/>
      <c r="O106" s="680"/>
      <c r="P106" s="679" t="s">
        <v>120</v>
      </c>
      <c r="Q106" s="679"/>
      <c r="R106" s="679"/>
      <c r="S106" s="679"/>
      <c r="T106" s="679"/>
      <c r="U106" s="679"/>
      <c r="V106" s="732"/>
      <c r="W106" s="733"/>
      <c r="X106" s="733"/>
      <c r="Y106" s="733"/>
      <c r="Z106" s="683"/>
      <c r="AA106" s="683"/>
      <c r="AB106" s="683"/>
    </row>
    <row r="107" spans="1:30" s="315" customFormat="1" ht="42" customHeight="1">
      <c r="A107" s="679" t="s">
        <v>120</v>
      </c>
      <c r="B107" s="679"/>
      <c r="C107" s="731" t="s">
        <v>120</v>
      </c>
      <c r="D107" s="731"/>
      <c r="E107" s="731"/>
      <c r="F107" s="679" t="s">
        <v>120</v>
      </c>
      <c r="G107" s="679"/>
      <c r="H107" s="679"/>
      <c r="I107" s="679"/>
      <c r="J107" s="679"/>
      <c r="K107" s="690" t="s">
        <v>349</v>
      </c>
      <c r="L107" s="690"/>
      <c r="M107" s="690"/>
      <c r="N107" s="690"/>
      <c r="O107" s="690"/>
      <c r="P107" s="679" t="s">
        <v>120</v>
      </c>
      <c r="Q107" s="679"/>
      <c r="R107" s="679"/>
      <c r="S107" s="679"/>
      <c r="T107" s="679"/>
      <c r="U107" s="679"/>
      <c r="V107" s="732"/>
      <c r="W107" s="733"/>
      <c r="X107" s="733"/>
      <c r="Y107" s="733"/>
      <c r="Z107" s="683"/>
      <c r="AA107" s="683"/>
      <c r="AB107" s="683"/>
    </row>
    <row r="108" spans="1:30" ht="18" customHeight="1">
      <c r="A108" s="695" t="s">
        <v>381</v>
      </c>
      <c r="B108" s="695"/>
      <c r="C108" s="695"/>
      <c r="D108" s="695"/>
      <c r="E108" s="695"/>
      <c r="F108" s="695"/>
      <c r="G108" s="695"/>
      <c r="H108" s="695"/>
      <c r="I108" s="695"/>
      <c r="J108" s="695"/>
      <c r="K108" s="695"/>
      <c r="L108" s="695"/>
      <c r="M108" s="695"/>
      <c r="N108" s="695"/>
      <c r="O108" s="695"/>
      <c r="P108" s="695"/>
      <c r="Q108" s="695"/>
      <c r="R108" s="695"/>
      <c r="S108" s="695"/>
      <c r="T108" s="695"/>
      <c r="U108" s="695"/>
      <c r="V108" s="695"/>
      <c r="W108" s="695"/>
      <c r="X108" s="695"/>
      <c r="Y108" s="695"/>
      <c r="Z108" s="695"/>
      <c r="AA108" s="695"/>
      <c r="AB108" s="695"/>
    </row>
    <row r="109" spans="1:30" ht="42" customHeight="1">
      <c r="A109" s="679" t="s">
        <v>120</v>
      </c>
      <c r="B109" s="679"/>
      <c r="C109" s="731" t="s">
        <v>120</v>
      </c>
      <c r="D109" s="731"/>
      <c r="E109" s="731"/>
      <c r="F109" s="679" t="s">
        <v>120</v>
      </c>
      <c r="G109" s="679"/>
      <c r="H109" s="679"/>
      <c r="I109" s="679"/>
      <c r="J109" s="679"/>
      <c r="K109" s="737" t="s">
        <v>351</v>
      </c>
      <c r="L109" s="738"/>
      <c r="M109" s="738"/>
      <c r="N109" s="738"/>
      <c r="O109" s="739"/>
      <c r="P109" s="679" t="s">
        <v>120</v>
      </c>
      <c r="Q109" s="679"/>
      <c r="R109" s="679"/>
      <c r="S109" s="679"/>
      <c r="T109" s="679"/>
      <c r="U109" s="679"/>
      <c r="V109" s="732"/>
      <c r="W109" s="733"/>
      <c r="X109" s="733"/>
      <c r="Y109" s="733"/>
      <c r="Z109" s="683"/>
      <c r="AA109" s="683"/>
      <c r="AB109" s="683"/>
    </row>
    <row r="110" spans="1:30" s="315" customFormat="1" ht="42" customHeight="1">
      <c r="A110" s="679" t="s">
        <v>120</v>
      </c>
      <c r="B110" s="679"/>
      <c r="C110" s="731" t="s">
        <v>120</v>
      </c>
      <c r="D110" s="731"/>
      <c r="E110" s="731"/>
      <c r="F110" s="679" t="s">
        <v>120</v>
      </c>
      <c r="G110" s="679"/>
      <c r="H110" s="679"/>
      <c r="I110" s="679"/>
      <c r="J110" s="679"/>
      <c r="K110" s="740" t="s">
        <v>351</v>
      </c>
      <c r="L110" s="741"/>
      <c r="M110" s="741"/>
      <c r="N110" s="741"/>
      <c r="O110" s="742"/>
      <c r="P110" s="679" t="s">
        <v>120</v>
      </c>
      <c r="Q110" s="679"/>
      <c r="R110" s="679"/>
      <c r="S110" s="679"/>
      <c r="T110" s="679"/>
      <c r="U110" s="679"/>
      <c r="V110" s="732"/>
      <c r="W110" s="733"/>
      <c r="X110" s="733"/>
      <c r="Y110" s="733"/>
      <c r="Z110" s="683"/>
      <c r="AA110" s="683"/>
      <c r="AB110" s="683"/>
    </row>
    <row r="111" spans="1:30" ht="34.5" customHeight="1">
      <c r="A111" s="353" t="s">
        <v>382</v>
      </c>
      <c r="B111" s="696" t="s">
        <v>438</v>
      </c>
      <c r="C111" s="696"/>
      <c r="D111" s="696"/>
      <c r="E111" s="696"/>
      <c r="F111" s="696"/>
      <c r="G111" s="696"/>
      <c r="H111" s="696"/>
      <c r="I111" s="696"/>
      <c r="J111" s="696"/>
      <c r="K111" s="696"/>
      <c r="L111" s="696"/>
      <c r="M111" s="696"/>
      <c r="N111" s="696"/>
      <c r="O111" s="696"/>
      <c r="P111" s="696"/>
      <c r="Q111" s="696"/>
      <c r="R111" s="696"/>
      <c r="S111" s="696"/>
      <c r="T111" s="696"/>
      <c r="U111" s="696"/>
      <c r="V111" s="696"/>
      <c r="W111" s="696"/>
      <c r="X111" s="696"/>
      <c r="Y111" s="696"/>
      <c r="Z111" s="683"/>
      <c r="AA111" s="683"/>
      <c r="AB111" s="683"/>
    </row>
    <row r="112" spans="1:30" ht="30" customHeight="1">
      <c r="A112" s="353" t="s">
        <v>383</v>
      </c>
      <c r="B112" s="696" t="s">
        <v>441</v>
      </c>
      <c r="C112" s="696"/>
      <c r="D112" s="696"/>
      <c r="E112" s="696"/>
      <c r="F112" s="696"/>
      <c r="G112" s="696"/>
      <c r="H112" s="696"/>
      <c r="I112" s="696"/>
      <c r="J112" s="696"/>
      <c r="K112" s="696"/>
      <c r="L112" s="696"/>
      <c r="M112" s="696"/>
      <c r="N112" s="696"/>
      <c r="O112" s="696"/>
      <c r="P112" s="696"/>
      <c r="Q112" s="696"/>
      <c r="R112" s="696"/>
      <c r="S112" s="696"/>
      <c r="T112" s="696"/>
      <c r="U112" s="696"/>
      <c r="V112" s="696"/>
      <c r="W112" s="696"/>
      <c r="X112" s="696"/>
      <c r="Y112" s="696"/>
      <c r="Z112" s="698"/>
      <c r="AA112" s="698"/>
      <c r="AB112" s="698"/>
    </row>
    <row r="113" spans="1:28" ht="40.5" customHeight="1">
      <c r="A113" s="353" t="s">
        <v>384</v>
      </c>
      <c r="B113" s="696" t="s">
        <v>440</v>
      </c>
      <c r="C113" s="696"/>
      <c r="D113" s="696"/>
      <c r="E113" s="696"/>
      <c r="F113" s="696"/>
      <c r="G113" s="696"/>
      <c r="H113" s="696"/>
      <c r="I113" s="696"/>
      <c r="J113" s="696"/>
      <c r="K113" s="696"/>
      <c r="L113" s="696"/>
      <c r="M113" s="696"/>
      <c r="N113" s="696"/>
      <c r="O113" s="696"/>
      <c r="P113" s="696"/>
      <c r="Q113" s="696"/>
      <c r="R113" s="696"/>
      <c r="S113" s="696"/>
      <c r="T113" s="696"/>
      <c r="U113" s="696"/>
      <c r="V113" s="696"/>
      <c r="W113" s="696"/>
      <c r="X113" s="696"/>
      <c r="Y113" s="696"/>
      <c r="Z113" s="698"/>
      <c r="AA113" s="698"/>
      <c r="AB113" s="698"/>
    </row>
    <row r="114" spans="1:28" ht="30" customHeight="1">
      <c r="A114" s="353" t="s">
        <v>400</v>
      </c>
      <c r="B114" s="665" t="s">
        <v>149</v>
      </c>
      <c r="C114" s="665"/>
      <c r="D114" s="665"/>
      <c r="E114" s="665"/>
      <c r="F114" s="665"/>
      <c r="G114" s="665"/>
      <c r="H114" s="665"/>
      <c r="I114" s="665"/>
      <c r="J114" s="665"/>
      <c r="K114" s="665"/>
      <c r="L114" s="665"/>
      <c r="M114" s="665"/>
      <c r="N114" s="665"/>
      <c r="O114" s="665"/>
      <c r="P114" s="665"/>
      <c r="Q114" s="665"/>
      <c r="R114" s="665"/>
      <c r="S114" s="665"/>
      <c r="T114" s="665"/>
      <c r="U114" s="665"/>
      <c r="V114" s="665"/>
      <c r="W114" s="665"/>
      <c r="X114" s="665"/>
      <c r="Y114" s="665"/>
      <c r="Z114" s="697">
        <f>SUM(Z100:AB101,Z103:AB104,Z106:AB107,Z109:AB113)</f>
        <v>0</v>
      </c>
      <c r="AA114" s="697"/>
      <c r="AB114" s="697"/>
    </row>
    <row r="115" spans="1:28" ht="14.25" customHeight="1">
      <c r="A115" s="701" t="s">
        <v>401</v>
      </c>
      <c r="B115" s="704" t="s">
        <v>306</v>
      </c>
      <c r="C115" s="705"/>
      <c r="D115" s="705"/>
      <c r="E115" s="705"/>
      <c r="F115" s="705"/>
      <c r="G115" s="705"/>
      <c r="H115" s="706"/>
      <c r="I115" s="743" t="str">
        <f>IF(Z114&gt;0,"Wpisz wartość kursu EUR do PLN","nd")</f>
        <v>nd</v>
      </c>
      <c r="J115" s="744"/>
      <c r="K115" s="745"/>
      <c r="L115" s="222"/>
      <c r="M115" s="223"/>
      <c r="N115" s="223"/>
      <c r="O115" s="223"/>
      <c r="P115" s="223"/>
      <c r="Q115" s="223"/>
      <c r="R115" s="223"/>
      <c r="S115" s="223"/>
      <c r="T115" s="223"/>
      <c r="U115" s="223"/>
      <c r="V115" s="223"/>
      <c r="W115" s="223"/>
      <c r="X115" s="223"/>
      <c r="Y115" s="718" t="s">
        <v>191</v>
      </c>
      <c r="Z115" s="720" t="str">
        <f>IF(Z114=0,"",W93-Z114)</f>
        <v/>
      </c>
      <c r="AA115" s="721"/>
      <c r="AB115" s="722"/>
    </row>
    <row r="116" spans="1:28" ht="14.25" customHeight="1">
      <c r="A116" s="702"/>
      <c r="B116" s="707"/>
      <c r="C116" s="451"/>
      <c r="D116" s="451"/>
      <c r="E116" s="451"/>
      <c r="F116" s="451"/>
      <c r="G116" s="451"/>
      <c r="H116" s="708"/>
      <c r="I116" s="712"/>
      <c r="J116" s="713"/>
      <c r="K116" s="714"/>
      <c r="L116" s="726" t="s">
        <v>190</v>
      </c>
      <c r="M116" s="727"/>
      <c r="N116" s="335"/>
      <c r="O116" s="335"/>
      <c r="P116" s="199" t="s">
        <v>323</v>
      </c>
      <c r="Q116" s="335"/>
      <c r="R116" s="335"/>
      <c r="S116" s="199" t="s">
        <v>323</v>
      </c>
      <c r="T116" s="335"/>
      <c r="U116" s="335"/>
      <c r="V116" s="335"/>
      <c r="W116" s="335"/>
      <c r="X116" s="338"/>
      <c r="Y116" s="719"/>
      <c r="Z116" s="723"/>
      <c r="AA116" s="724"/>
      <c r="AB116" s="725"/>
    </row>
    <row r="117" spans="1:28" ht="25.5" customHeight="1">
      <c r="A117" s="703"/>
      <c r="B117" s="709"/>
      <c r="C117" s="710"/>
      <c r="D117" s="710"/>
      <c r="E117" s="710"/>
      <c r="F117" s="710"/>
      <c r="G117" s="710"/>
      <c r="H117" s="711"/>
      <c r="I117" s="715"/>
      <c r="J117" s="716"/>
      <c r="K117" s="717"/>
      <c r="L117" s="728"/>
      <c r="M117" s="729"/>
      <c r="N117" s="730" t="s">
        <v>70</v>
      </c>
      <c r="O117" s="730"/>
      <c r="P117" s="730"/>
      <c r="Q117" s="730"/>
      <c r="R117" s="730"/>
      <c r="S117" s="730"/>
      <c r="T117" s="730"/>
      <c r="U117" s="730"/>
      <c r="V117" s="730"/>
      <c r="W117" s="730"/>
      <c r="X117" s="224"/>
      <c r="Y117" s="356" t="s">
        <v>4</v>
      </c>
      <c r="Z117" s="697" t="str">
        <f>IF(Z114=0,"",Z115*I115)</f>
        <v/>
      </c>
      <c r="AA117" s="697"/>
      <c r="AB117" s="697"/>
    </row>
    <row r="118" spans="1:28" ht="6" customHeight="1">
      <c r="A118" s="340"/>
      <c r="B118" s="218"/>
      <c r="C118" s="218"/>
      <c r="D118" s="218"/>
      <c r="E118" s="218"/>
      <c r="F118" s="218"/>
      <c r="G118" s="219"/>
      <c r="H118" s="219"/>
      <c r="I118" s="219"/>
      <c r="J118" s="220"/>
      <c r="K118" s="220"/>
      <c r="L118" s="220"/>
      <c r="M118" s="220"/>
      <c r="N118" s="220"/>
      <c r="O118" s="220"/>
      <c r="P118" s="220"/>
      <c r="Q118" s="220"/>
      <c r="R118" s="220"/>
      <c r="S118" s="220"/>
      <c r="T118" s="231"/>
      <c r="U118" s="64"/>
      <c r="V118" s="219"/>
      <c r="W118" s="219"/>
      <c r="X118" s="219"/>
      <c r="Y118" s="219"/>
      <c r="Z118" s="219"/>
      <c r="AA118" s="219"/>
      <c r="AB118" s="219"/>
    </row>
    <row r="119" spans="1:28" ht="6" customHeight="1">
      <c r="A119" s="338"/>
      <c r="B119" s="338"/>
      <c r="C119" s="338"/>
      <c r="D119" s="338"/>
      <c r="E119" s="338"/>
      <c r="F119" s="338"/>
      <c r="G119" s="338"/>
      <c r="H119" s="338"/>
      <c r="I119" s="338"/>
      <c r="J119" s="338"/>
      <c r="K119" s="338"/>
      <c r="L119" s="338"/>
      <c r="M119" s="338"/>
      <c r="N119" s="338"/>
      <c r="O119" s="338"/>
      <c r="P119" s="338"/>
      <c r="Q119" s="338"/>
      <c r="R119" s="338"/>
      <c r="S119" s="338"/>
      <c r="T119" s="338"/>
      <c r="U119" s="338"/>
      <c r="V119" s="338"/>
      <c r="W119" s="338"/>
      <c r="X119" s="338"/>
      <c r="Y119" s="338"/>
      <c r="Z119" s="338"/>
      <c r="AA119" s="338"/>
      <c r="AB119" s="338"/>
    </row>
    <row r="120" spans="1:28" ht="15" customHeight="1">
      <c r="A120" s="665" t="s">
        <v>385</v>
      </c>
      <c r="B120" s="665"/>
      <c r="C120" s="665"/>
      <c r="D120" s="665"/>
      <c r="E120" s="665"/>
      <c r="F120" s="665"/>
      <c r="G120" s="665"/>
      <c r="H120" s="665"/>
      <c r="I120" s="665"/>
      <c r="J120" s="665"/>
      <c r="K120" s="665"/>
      <c r="L120" s="665"/>
      <c r="M120" s="665"/>
      <c r="N120" s="665"/>
      <c r="O120" s="665"/>
      <c r="P120" s="665"/>
      <c r="Q120" s="665"/>
      <c r="R120" s="665"/>
      <c r="S120" s="665"/>
      <c r="T120" s="665"/>
      <c r="U120" s="665"/>
      <c r="V120" s="665"/>
      <c r="W120" s="666">
        <v>15000</v>
      </c>
      <c r="X120" s="667"/>
      <c r="Y120" s="667"/>
      <c r="Z120" s="668"/>
      <c r="AA120" s="355" t="s">
        <v>5</v>
      </c>
      <c r="AB120" s="672" t="str">
        <f>IF(Z142=0,"","x")</f>
        <v/>
      </c>
    </row>
    <row r="121" spans="1:28" ht="2.25" customHeight="1">
      <c r="A121" s="665"/>
      <c r="B121" s="665"/>
      <c r="C121" s="665"/>
      <c r="D121" s="665"/>
      <c r="E121" s="665"/>
      <c r="F121" s="665"/>
      <c r="G121" s="665"/>
      <c r="H121" s="665"/>
      <c r="I121" s="665"/>
      <c r="J121" s="665"/>
      <c r="K121" s="665"/>
      <c r="L121" s="665"/>
      <c r="M121" s="665"/>
      <c r="N121" s="665"/>
      <c r="O121" s="665"/>
      <c r="P121" s="665"/>
      <c r="Q121" s="665"/>
      <c r="R121" s="665"/>
      <c r="S121" s="665"/>
      <c r="T121" s="665"/>
      <c r="U121" s="665"/>
      <c r="V121" s="665"/>
      <c r="W121" s="669"/>
      <c r="X121" s="670"/>
      <c r="Y121" s="670"/>
      <c r="Z121" s="671"/>
      <c r="AB121" s="673"/>
    </row>
    <row r="122" spans="1:28" ht="2.25" customHeight="1">
      <c r="A122" s="305"/>
      <c r="B122" s="218"/>
      <c r="C122" s="218"/>
      <c r="D122" s="218"/>
      <c r="E122" s="218"/>
      <c r="F122" s="218"/>
      <c r="G122" s="219"/>
      <c r="H122" s="219"/>
      <c r="I122" s="219"/>
      <c r="J122" s="220"/>
      <c r="K122" s="220"/>
      <c r="L122" s="220"/>
      <c r="M122" s="220"/>
      <c r="N122" s="220"/>
      <c r="O122" s="220"/>
      <c r="P122" s="220"/>
      <c r="Q122" s="220"/>
      <c r="R122" s="220"/>
      <c r="S122" s="220"/>
      <c r="T122" s="231"/>
      <c r="U122" s="64"/>
      <c r="V122" s="219"/>
      <c r="W122" s="219"/>
      <c r="X122" s="219"/>
      <c r="Y122" s="219"/>
      <c r="Z122" s="219"/>
      <c r="AA122" s="219"/>
      <c r="AB122" s="219"/>
    </row>
    <row r="123" spans="1:28" ht="20.25" customHeight="1">
      <c r="A123" s="599" t="s">
        <v>386</v>
      </c>
      <c r="B123" s="599"/>
      <c r="C123" s="599"/>
      <c r="D123" s="599"/>
      <c r="E123" s="599"/>
      <c r="F123" s="599"/>
      <c r="G123" s="599"/>
      <c r="H123" s="599"/>
      <c r="I123" s="599"/>
      <c r="J123" s="599"/>
      <c r="K123" s="599"/>
      <c r="L123" s="599"/>
      <c r="M123" s="599"/>
      <c r="N123" s="599"/>
      <c r="O123" s="599"/>
      <c r="P123" s="599"/>
      <c r="Q123" s="599"/>
      <c r="R123" s="599"/>
      <c r="S123" s="599"/>
      <c r="T123" s="599"/>
      <c r="U123" s="599"/>
      <c r="V123" s="599"/>
      <c r="W123" s="599"/>
      <c r="X123" s="599"/>
      <c r="Y123" s="599"/>
      <c r="Z123" s="599"/>
      <c r="AA123" s="599"/>
      <c r="AB123" s="599"/>
    </row>
    <row r="124" spans="1:28" ht="2.25" customHeight="1">
      <c r="A124" s="296"/>
      <c r="B124" s="296"/>
      <c r="C124" s="296"/>
      <c r="D124" s="296"/>
      <c r="E124" s="296"/>
      <c r="F124" s="296"/>
      <c r="G124" s="296"/>
      <c r="H124" s="296"/>
      <c r="I124" s="296"/>
      <c r="J124" s="296"/>
      <c r="K124" s="296"/>
      <c r="L124" s="296"/>
      <c r="M124" s="296"/>
      <c r="N124" s="296"/>
      <c r="O124" s="296"/>
      <c r="P124" s="296"/>
      <c r="Q124" s="296"/>
      <c r="R124" s="296"/>
      <c r="S124" s="296"/>
      <c r="T124" s="296"/>
      <c r="U124" s="296"/>
      <c r="V124" s="296"/>
      <c r="W124" s="296"/>
      <c r="X124" s="296"/>
      <c r="Y124" s="296"/>
      <c r="Z124" s="296"/>
      <c r="AA124" s="296"/>
      <c r="AB124" s="221"/>
    </row>
    <row r="125" spans="1:28" ht="18" customHeight="1">
      <c r="A125" s="684" t="s">
        <v>186</v>
      </c>
      <c r="B125" s="685"/>
      <c r="C125" s="685"/>
      <c r="D125" s="685"/>
      <c r="E125" s="685"/>
      <c r="F125" s="685"/>
      <c r="G125" s="685"/>
      <c r="H125" s="685"/>
      <c r="I125" s="685"/>
      <c r="J125" s="685"/>
      <c r="K125" s="685"/>
      <c r="L125" s="685"/>
      <c r="M125" s="685"/>
      <c r="N125" s="685"/>
      <c r="O125" s="685"/>
      <c r="P125" s="685"/>
      <c r="Q125" s="685"/>
      <c r="R125" s="685"/>
      <c r="S125" s="685"/>
      <c r="T125" s="685"/>
      <c r="U125" s="685"/>
      <c r="V125" s="685"/>
      <c r="W125" s="685"/>
      <c r="X125" s="685"/>
      <c r="Y125" s="685"/>
      <c r="Z125" s="685"/>
      <c r="AA125" s="685"/>
      <c r="AB125" s="686"/>
    </row>
    <row r="126" spans="1:28" ht="35.25" customHeight="1">
      <c r="A126" s="687" t="s">
        <v>184</v>
      </c>
      <c r="B126" s="687"/>
      <c r="C126" s="687" t="s">
        <v>146</v>
      </c>
      <c r="D126" s="687"/>
      <c r="E126" s="687"/>
      <c r="F126" s="687" t="s">
        <v>147</v>
      </c>
      <c r="G126" s="687"/>
      <c r="H126" s="687"/>
      <c r="I126" s="687"/>
      <c r="J126" s="687"/>
      <c r="K126" s="687" t="s">
        <v>160</v>
      </c>
      <c r="L126" s="688"/>
      <c r="M126" s="688"/>
      <c r="N126" s="688"/>
      <c r="O126" s="688"/>
      <c r="P126" s="687" t="s">
        <v>367</v>
      </c>
      <c r="Q126" s="688"/>
      <c r="R126" s="688"/>
      <c r="S126" s="688"/>
      <c r="T126" s="688"/>
      <c r="U126" s="688"/>
      <c r="V126" s="689" t="s">
        <v>148</v>
      </c>
      <c r="W126" s="689"/>
      <c r="X126" s="689"/>
      <c r="Y126" s="689"/>
      <c r="Z126" s="687" t="s">
        <v>196</v>
      </c>
      <c r="AA126" s="687"/>
      <c r="AB126" s="687"/>
    </row>
    <row r="127" spans="1:28" ht="18.75" customHeight="1">
      <c r="A127" s="695" t="s">
        <v>387</v>
      </c>
      <c r="B127" s="695"/>
      <c r="C127" s="695"/>
      <c r="D127" s="695"/>
      <c r="E127" s="695"/>
      <c r="F127" s="695"/>
      <c r="G127" s="695"/>
      <c r="H127" s="695"/>
      <c r="I127" s="695"/>
      <c r="J127" s="695"/>
      <c r="K127" s="695"/>
      <c r="L127" s="695"/>
      <c r="M127" s="695"/>
      <c r="N127" s="695"/>
      <c r="O127" s="695"/>
      <c r="P127" s="695"/>
      <c r="Q127" s="695"/>
      <c r="R127" s="695"/>
      <c r="S127" s="695"/>
      <c r="T127" s="695"/>
      <c r="U127" s="695"/>
      <c r="V127" s="695"/>
      <c r="W127" s="695"/>
      <c r="X127" s="695"/>
      <c r="Y127" s="695"/>
      <c r="Z127" s="695"/>
      <c r="AA127" s="695"/>
      <c r="AB127" s="695"/>
    </row>
    <row r="128" spans="1:28" ht="42" customHeight="1">
      <c r="A128" s="679"/>
      <c r="B128" s="679"/>
      <c r="C128" s="731"/>
      <c r="D128" s="731"/>
      <c r="E128" s="731"/>
      <c r="F128" s="679"/>
      <c r="G128" s="679"/>
      <c r="H128" s="679"/>
      <c r="I128" s="679"/>
      <c r="J128" s="679"/>
      <c r="K128" s="680" t="s">
        <v>344</v>
      </c>
      <c r="L128" s="680"/>
      <c r="M128" s="680"/>
      <c r="N128" s="680"/>
      <c r="O128" s="680"/>
      <c r="P128" s="679"/>
      <c r="Q128" s="679"/>
      <c r="R128" s="679"/>
      <c r="S128" s="679"/>
      <c r="T128" s="679"/>
      <c r="U128" s="679"/>
      <c r="V128" s="732"/>
      <c r="W128" s="733"/>
      <c r="X128" s="733"/>
      <c r="Y128" s="733"/>
      <c r="Z128" s="683"/>
      <c r="AA128" s="683"/>
      <c r="AB128" s="683"/>
    </row>
    <row r="129" spans="1:30" s="315" customFormat="1" ht="42" customHeight="1">
      <c r="A129" s="679"/>
      <c r="B129" s="679"/>
      <c r="C129" s="731"/>
      <c r="D129" s="731"/>
      <c r="E129" s="731"/>
      <c r="F129" s="679"/>
      <c r="G129" s="679"/>
      <c r="H129" s="679"/>
      <c r="I129" s="679"/>
      <c r="J129" s="679"/>
      <c r="K129" s="690" t="s">
        <v>344</v>
      </c>
      <c r="L129" s="690"/>
      <c r="M129" s="690"/>
      <c r="N129" s="690"/>
      <c r="O129" s="690"/>
      <c r="P129" s="679"/>
      <c r="Q129" s="679"/>
      <c r="R129" s="679"/>
      <c r="S129" s="679"/>
      <c r="T129" s="679"/>
      <c r="U129" s="679"/>
      <c r="V129" s="732"/>
      <c r="W129" s="733"/>
      <c r="X129" s="733"/>
      <c r="Y129" s="733"/>
      <c r="Z129" s="683"/>
      <c r="AA129" s="683"/>
      <c r="AB129" s="683"/>
    </row>
    <row r="130" spans="1:30" ht="18.75" customHeight="1">
      <c r="A130" s="674" t="s">
        <v>388</v>
      </c>
      <c r="B130" s="675"/>
      <c r="C130" s="675"/>
      <c r="D130" s="675"/>
      <c r="E130" s="675"/>
      <c r="F130" s="675"/>
      <c r="G130" s="675"/>
      <c r="H130" s="675"/>
      <c r="I130" s="675"/>
      <c r="J130" s="675"/>
      <c r="K130" s="675"/>
      <c r="L130" s="675"/>
      <c r="M130" s="675"/>
      <c r="N130" s="675"/>
      <c r="O130" s="675"/>
      <c r="P130" s="675"/>
      <c r="Q130" s="675"/>
      <c r="R130" s="675"/>
      <c r="S130" s="675"/>
      <c r="T130" s="675"/>
      <c r="U130" s="675"/>
      <c r="V130" s="675"/>
      <c r="W130" s="675"/>
      <c r="X130" s="675"/>
      <c r="Y130" s="675"/>
      <c r="Z130" s="675"/>
      <c r="AA130" s="675"/>
      <c r="AB130" s="676"/>
      <c r="AD130" s="380" t="s">
        <v>461</v>
      </c>
    </row>
    <row r="131" spans="1:30" ht="42" customHeight="1">
      <c r="A131" s="679"/>
      <c r="B131" s="679"/>
      <c r="C131" s="731"/>
      <c r="D131" s="731"/>
      <c r="E131" s="731"/>
      <c r="F131" s="679"/>
      <c r="G131" s="679"/>
      <c r="H131" s="679"/>
      <c r="I131" s="679"/>
      <c r="J131" s="679"/>
      <c r="K131" s="680" t="s">
        <v>346</v>
      </c>
      <c r="L131" s="680"/>
      <c r="M131" s="680"/>
      <c r="N131" s="680"/>
      <c r="O131" s="680"/>
      <c r="P131" s="679"/>
      <c r="Q131" s="679"/>
      <c r="R131" s="679"/>
      <c r="S131" s="679"/>
      <c r="T131" s="679"/>
      <c r="U131" s="679"/>
      <c r="V131" s="732"/>
      <c r="W131" s="733"/>
      <c r="X131" s="733"/>
      <c r="Y131" s="733"/>
      <c r="Z131" s="683"/>
      <c r="AA131" s="683"/>
      <c r="AB131" s="683"/>
      <c r="AD131" s="378" t="s">
        <v>462</v>
      </c>
    </row>
    <row r="132" spans="1:30" s="315" customFormat="1" ht="42" customHeight="1">
      <c r="A132" s="679"/>
      <c r="B132" s="679"/>
      <c r="C132" s="731"/>
      <c r="D132" s="731"/>
      <c r="E132" s="731"/>
      <c r="F132" s="679"/>
      <c r="G132" s="679"/>
      <c r="H132" s="679"/>
      <c r="I132" s="679"/>
      <c r="J132" s="679"/>
      <c r="K132" s="690" t="s">
        <v>346</v>
      </c>
      <c r="L132" s="690"/>
      <c r="M132" s="690"/>
      <c r="N132" s="690"/>
      <c r="O132" s="690"/>
      <c r="P132" s="679"/>
      <c r="Q132" s="679"/>
      <c r="R132" s="679"/>
      <c r="S132" s="679"/>
      <c r="T132" s="679"/>
      <c r="U132" s="679"/>
      <c r="V132" s="732"/>
      <c r="W132" s="733"/>
      <c r="X132" s="733"/>
      <c r="Y132" s="733"/>
      <c r="Z132" s="683"/>
      <c r="AA132" s="683"/>
      <c r="AB132" s="683"/>
    </row>
    <row r="133" spans="1:30" ht="18.75" customHeight="1">
      <c r="A133" s="734" t="s">
        <v>389</v>
      </c>
      <c r="B133" s="735"/>
      <c r="C133" s="735"/>
      <c r="D133" s="735"/>
      <c r="E133" s="735"/>
      <c r="F133" s="735"/>
      <c r="G133" s="735"/>
      <c r="H133" s="735"/>
      <c r="I133" s="735"/>
      <c r="J133" s="735"/>
      <c r="K133" s="735"/>
      <c r="L133" s="735"/>
      <c r="M133" s="735"/>
      <c r="N133" s="735"/>
      <c r="O133" s="735"/>
      <c r="P133" s="735"/>
      <c r="Q133" s="735"/>
      <c r="R133" s="735"/>
      <c r="S133" s="735"/>
      <c r="T133" s="735"/>
      <c r="U133" s="735"/>
      <c r="V133" s="735"/>
      <c r="W133" s="735"/>
      <c r="X133" s="735"/>
      <c r="Y133" s="735"/>
      <c r="Z133" s="735"/>
      <c r="AA133" s="735"/>
      <c r="AB133" s="736"/>
    </row>
    <row r="134" spans="1:30" ht="42" customHeight="1">
      <c r="A134" s="679" t="s">
        <v>120</v>
      </c>
      <c r="B134" s="679"/>
      <c r="C134" s="746" t="s">
        <v>120</v>
      </c>
      <c r="D134" s="746"/>
      <c r="E134" s="746"/>
      <c r="F134" s="679" t="s">
        <v>120</v>
      </c>
      <c r="G134" s="679"/>
      <c r="H134" s="679"/>
      <c r="I134" s="679"/>
      <c r="J134" s="679"/>
      <c r="K134" s="680" t="s">
        <v>348</v>
      </c>
      <c r="L134" s="680"/>
      <c r="M134" s="680"/>
      <c r="N134" s="680"/>
      <c r="O134" s="680"/>
      <c r="P134" s="679" t="s">
        <v>120</v>
      </c>
      <c r="Q134" s="679"/>
      <c r="R134" s="679"/>
      <c r="S134" s="679"/>
      <c r="T134" s="679"/>
      <c r="U134" s="679"/>
      <c r="V134" s="732"/>
      <c r="W134" s="733"/>
      <c r="X134" s="733"/>
      <c r="Y134" s="733"/>
      <c r="Z134" s="683"/>
      <c r="AA134" s="683"/>
      <c r="AB134" s="683"/>
    </row>
    <row r="135" spans="1:30" s="315" customFormat="1" ht="42" customHeight="1">
      <c r="A135" s="679" t="s">
        <v>120</v>
      </c>
      <c r="B135" s="679"/>
      <c r="C135" s="746" t="s">
        <v>120</v>
      </c>
      <c r="D135" s="746"/>
      <c r="E135" s="746"/>
      <c r="F135" s="679" t="s">
        <v>120</v>
      </c>
      <c r="G135" s="679"/>
      <c r="H135" s="679"/>
      <c r="I135" s="679"/>
      <c r="J135" s="679"/>
      <c r="K135" s="690" t="s">
        <v>348</v>
      </c>
      <c r="L135" s="690"/>
      <c r="M135" s="690"/>
      <c r="N135" s="690"/>
      <c r="O135" s="690"/>
      <c r="P135" s="679" t="s">
        <v>120</v>
      </c>
      <c r="Q135" s="679"/>
      <c r="R135" s="679"/>
      <c r="S135" s="679"/>
      <c r="T135" s="679"/>
      <c r="U135" s="679"/>
      <c r="V135" s="732"/>
      <c r="W135" s="733"/>
      <c r="X135" s="733"/>
      <c r="Y135" s="733"/>
      <c r="Z135" s="683"/>
      <c r="AA135" s="683"/>
      <c r="AB135" s="683"/>
    </row>
    <row r="136" spans="1:30" ht="18.75" customHeight="1">
      <c r="A136" s="695" t="s">
        <v>390</v>
      </c>
      <c r="B136" s="695"/>
      <c r="C136" s="695"/>
      <c r="D136" s="695"/>
      <c r="E136" s="695"/>
      <c r="F136" s="695"/>
      <c r="G136" s="695"/>
      <c r="H136" s="695"/>
      <c r="I136" s="695"/>
      <c r="J136" s="695"/>
      <c r="K136" s="695"/>
      <c r="L136" s="695"/>
      <c r="M136" s="695"/>
      <c r="N136" s="695"/>
      <c r="O136" s="695"/>
      <c r="P136" s="695"/>
      <c r="Q136" s="695"/>
      <c r="R136" s="695"/>
      <c r="S136" s="695"/>
      <c r="T136" s="695"/>
      <c r="U136" s="695"/>
      <c r="V136" s="695"/>
      <c r="W136" s="695"/>
      <c r="X136" s="695"/>
      <c r="Y136" s="695"/>
      <c r="Z136" s="695"/>
      <c r="AA136" s="695"/>
      <c r="AB136" s="695"/>
    </row>
    <row r="137" spans="1:30" ht="42" customHeight="1">
      <c r="A137" s="679" t="s">
        <v>120</v>
      </c>
      <c r="B137" s="679"/>
      <c r="C137" s="746" t="s">
        <v>120</v>
      </c>
      <c r="D137" s="746"/>
      <c r="E137" s="746"/>
      <c r="F137" s="679" t="s">
        <v>120</v>
      </c>
      <c r="G137" s="679"/>
      <c r="H137" s="679"/>
      <c r="I137" s="679"/>
      <c r="J137" s="679"/>
      <c r="K137" s="737" t="s">
        <v>372</v>
      </c>
      <c r="L137" s="738"/>
      <c r="M137" s="738"/>
      <c r="N137" s="738"/>
      <c r="O137" s="739"/>
      <c r="P137" s="679" t="s">
        <v>120</v>
      </c>
      <c r="Q137" s="679"/>
      <c r="R137" s="679"/>
      <c r="S137" s="679"/>
      <c r="T137" s="679"/>
      <c r="U137" s="679"/>
      <c r="V137" s="732"/>
      <c r="W137" s="733"/>
      <c r="X137" s="733"/>
      <c r="Y137" s="733"/>
      <c r="Z137" s="683"/>
      <c r="AA137" s="683"/>
      <c r="AB137" s="683"/>
    </row>
    <row r="138" spans="1:30" s="315" customFormat="1" ht="42" customHeight="1">
      <c r="A138" s="679" t="s">
        <v>120</v>
      </c>
      <c r="B138" s="679"/>
      <c r="C138" s="746" t="s">
        <v>120</v>
      </c>
      <c r="D138" s="746"/>
      <c r="E138" s="746"/>
      <c r="F138" s="679" t="s">
        <v>120</v>
      </c>
      <c r="G138" s="679"/>
      <c r="H138" s="679"/>
      <c r="I138" s="679"/>
      <c r="J138" s="679"/>
      <c r="K138" s="740" t="s">
        <v>372</v>
      </c>
      <c r="L138" s="741"/>
      <c r="M138" s="741"/>
      <c r="N138" s="741"/>
      <c r="O138" s="742"/>
      <c r="P138" s="679" t="s">
        <v>120</v>
      </c>
      <c r="Q138" s="679"/>
      <c r="R138" s="679"/>
      <c r="S138" s="679"/>
      <c r="T138" s="679"/>
      <c r="U138" s="679"/>
      <c r="V138" s="732"/>
      <c r="W138" s="733"/>
      <c r="X138" s="733"/>
      <c r="Y138" s="733"/>
      <c r="Z138" s="683"/>
      <c r="AA138" s="683"/>
      <c r="AB138" s="683"/>
    </row>
    <row r="139" spans="1:30" ht="36" customHeight="1">
      <c r="A139" s="353" t="s">
        <v>391</v>
      </c>
      <c r="B139" s="696" t="s">
        <v>438</v>
      </c>
      <c r="C139" s="696"/>
      <c r="D139" s="696"/>
      <c r="E139" s="696"/>
      <c r="F139" s="696"/>
      <c r="G139" s="696"/>
      <c r="H139" s="696"/>
      <c r="I139" s="696"/>
      <c r="J139" s="696"/>
      <c r="K139" s="696"/>
      <c r="L139" s="696"/>
      <c r="M139" s="696"/>
      <c r="N139" s="696"/>
      <c r="O139" s="696"/>
      <c r="P139" s="696"/>
      <c r="Q139" s="696"/>
      <c r="R139" s="696"/>
      <c r="S139" s="696"/>
      <c r="T139" s="696"/>
      <c r="U139" s="696"/>
      <c r="V139" s="696"/>
      <c r="W139" s="696"/>
      <c r="X139" s="696"/>
      <c r="Y139" s="696"/>
      <c r="Z139" s="683"/>
      <c r="AA139" s="683"/>
      <c r="AB139" s="683"/>
    </row>
    <row r="140" spans="1:30" ht="28.5" customHeight="1">
      <c r="A140" s="353" t="s">
        <v>392</v>
      </c>
      <c r="B140" s="696" t="s">
        <v>441</v>
      </c>
      <c r="C140" s="696"/>
      <c r="D140" s="696"/>
      <c r="E140" s="696"/>
      <c r="F140" s="696"/>
      <c r="G140" s="696"/>
      <c r="H140" s="696"/>
      <c r="I140" s="696"/>
      <c r="J140" s="696"/>
      <c r="K140" s="696"/>
      <c r="L140" s="696"/>
      <c r="M140" s="696"/>
      <c r="N140" s="696"/>
      <c r="O140" s="696"/>
      <c r="P140" s="696"/>
      <c r="Q140" s="696"/>
      <c r="R140" s="696"/>
      <c r="S140" s="696"/>
      <c r="T140" s="696"/>
      <c r="U140" s="696"/>
      <c r="V140" s="696"/>
      <c r="W140" s="696"/>
      <c r="X140" s="696"/>
      <c r="Y140" s="696"/>
      <c r="Z140" s="698"/>
      <c r="AA140" s="698"/>
      <c r="AB140" s="698"/>
    </row>
    <row r="141" spans="1:30" ht="40.5" customHeight="1">
      <c r="A141" s="353" t="s">
        <v>393</v>
      </c>
      <c r="B141" s="696" t="s">
        <v>440</v>
      </c>
      <c r="C141" s="696"/>
      <c r="D141" s="696"/>
      <c r="E141" s="696"/>
      <c r="F141" s="696"/>
      <c r="G141" s="696"/>
      <c r="H141" s="696"/>
      <c r="I141" s="696"/>
      <c r="J141" s="696"/>
      <c r="K141" s="696"/>
      <c r="L141" s="696"/>
      <c r="M141" s="696"/>
      <c r="N141" s="696"/>
      <c r="O141" s="696"/>
      <c r="P141" s="696"/>
      <c r="Q141" s="696"/>
      <c r="R141" s="696"/>
      <c r="S141" s="696"/>
      <c r="T141" s="696"/>
      <c r="U141" s="696"/>
      <c r="V141" s="696"/>
      <c r="W141" s="696"/>
      <c r="X141" s="696"/>
      <c r="Y141" s="696"/>
      <c r="Z141" s="698"/>
      <c r="AA141" s="698"/>
      <c r="AB141" s="698"/>
    </row>
    <row r="142" spans="1:30" ht="28.5" customHeight="1">
      <c r="A142" s="353" t="s">
        <v>402</v>
      </c>
      <c r="B142" s="665" t="s">
        <v>149</v>
      </c>
      <c r="C142" s="665"/>
      <c r="D142" s="665"/>
      <c r="E142" s="665"/>
      <c r="F142" s="665"/>
      <c r="G142" s="665"/>
      <c r="H142" s="665"/>
      <c r="I142" s="665"/>
      <c r="J142" s="665"/>
      <c r="K142" s="665"/>
      <c r="L142" s="665"/>
      <c r="M142" s="665"/>
      <c r="N142" s="665"/>
      <c r="O142" s="665"/>
      <c r="P142" s="665"/>
      <c r="Q142" s="665"/>
      <c r="R142" s="665"/>
      <c r="S142" s="665"/>
      <c r="T142" s="665"/>
      <c r="U142" s="665"/>
      <c r="V142" s="665"/>
      <c r="W142" s="665"/>
      <c r="X142" s="665"/>
      <c r="Y142" s="665"/>
      <c r="Z142" s="697">
        <f>SUM(Z128:AB129,Z131:AB132,Z134:AB135,Z137:AB141)</f>
        <v>0</v>
      </c>
      <c r="AA142" s="697"/>
      <c r="AB142" s="697"/>
    </row>
    <row r="143" spans="1:30" ht="14.25" customHeight="1">
      <c r="A143" s="701" t="s">
        <v>403</v>
      </c>
      <c r="B143" s="748" t="s">
        <v>306</v>
      </c>
      <c r="C143" s="546"/>
      <c r="D143" s="546"/>
      <c r="E143" s="546"/>
      <c r="F143" s="546"/>
      <c r="G143" s="546"/>
      <c r="H143" s="749"/>
      <c r="I143" s="712" t="str">
        <f>IF(Z142&gt;0,"Wpisz wartość kursu EUR do PLN","nd")</f>
        <v>nd</v>
      </c>
      <c r="J143" s="713"/>
      <c r="K143" s="714"/>
      <c r="L143" s="222"/>
      <c r="M143" s="223"/>
      <c r="N143" s="223"/>
      <c r="O143" s="223"/>
      <c r="P143" s="223"/>
      <c r="Q143" s="223"/>
      <c r="R143" s="223"/>
      <c r="S143" s="223"/>
      <c r="T143" s="223"/>
      <c r="U143" s="223"/>
      <c r="V143" s="223"/>
      <c r="W143" s="223"/>
      <c r="X143" s="223"/>
      <c r="Y143" s="718" t="s">
        <v>191</v>
      </c>
      <c r="Z143" s="720" t="str">
        <f>IF(Z142=0,"",W120-Z142)</f>
        <v/>
      </c>
      <c r="AA143" s="721"/>
      <c r="AB143" s="722"/>
    </row>
    <row r="144" spans="1:30" ht="14.25" customHeight="1">
      <c r="A144" s="702"/>
      <c r="B144" s="750"/>
      <c r="C144" s="599"/>
      <c r="D144" s="599"/>
      <c r="E144" s="599"/>
      <c r="F144" s="599"/>
      <c r="G144" s="599"/>
      <c r="H144" s="751"/>
      <c r="I144" s="712"/>
      <c r="J144" s="713"/>
      <c r="K144" s="714"/>
      <c r="L144" s="726" t="s">
        <v>190</v>
      </c>
      <c r="M144" s="727"/>
      <c r="N144" s="297"/>
      <c r="O144" s="297"/>
      <c r="P144" s="307" t="s">
        <v>3</v>
      </c>
      <c r="Q144" s="297"/>
      <c r="R144" s="297"/>
      <c r="S144" s="307" t="s">
        <v>3</v>
      </c>
      <c r="T144" s="297"/>
      <c r="U144" s="297"/>
      <c r="V144" s="297"/>
      <c r="W144" s="297"/>
      <c r="Y144" s="719"/>
      <c r="Z144" s="723"/>
      <c r="AA144" s="724"/>
      <c r="AB144" s="725"/>
    </row>
    <row r="145" spans="1:28" ht="25.5" customHeight="1">
      <c r="A145" s="703"/>
      <c r="B145" s="752"/>
      <c r="C145" s="753"/>
      <c r="D145" s="753"/>
      <c r="E145" s="753"/>
      <c r="F145" s="753"/>
      <c r="G145" s="753"/>
      <c r="H145" s="754"/>
      <c r="I145" s="715"/>
      <c r="J145" s="716"/>
      <c r="K145" s="717"/>
      <c r="L145" s="728"/>
      <c r="M145" s="729"/>
      <c r="N145" s="730" t="s">
        <v>70</v>
      </c>
      <c r="O145" s="730"/>
      <c r="P145" s="730"/>
      <c r="Q145" s="730"/>
      <c r="R145" s="730"/>
      <c r="S145" s="730"/>
      <c r="T145" s="730"/>
      <c r="U145" s="730"/>
      <c r="V145" s="730"/>
      <c r="W145" s="730"/>
      <c r="X145" s="224"/>
      <c r="Y145" s="356" t="s">
        <v>4</v>
      </c>
      <c r="Z145" s="697" t="str">
        <f>IF(Z142=0,"",Z143*I143)</f>
        <v/>
      </c>
      <c r="AA145" s="697"/>
      <c r="AB145" s="697"/>
    </row>
    <row r="146" spans="1:28" ht="8.25" customHeight="1">
      <c r="A146" s="225"/>
      <c r="B146" s="226"/>
      <c r="C146" s="226"/>
      <c r="D146" s="226"/>
      <c r="E146" s="226"/>
      <c r="F146" s="226"/>
      <c r="G146" s="227"/>
      <c r="H146" s="227"/>
      <c r="I146" s="227"/>
      <c r="J146" s="228"/>
      <c r="K146" s="228"/>
      <c r="L146" s="228"/>
      <c r="M146" s="228"/>
      <c r="N146" s="228"/>
      <c r="O146" s="228"/>
      <c r="P146" s="228"/>
      <c r="Q146" s="228"/>
      <c r="R146" s="228"/>
      <c r="S146" s="228"/>
      <c r="T146" s="229"/>
      <c r="U146" s="230"/>
      <c r="V146" s="227"/>
      <c r="W146" s="219"/>
      <c r="X146" s="219"/>
      <c r="Y146" s="219"/>
      <c r="Z146" s="219"/>
      <c r="AA146" s="219"/>
      <c r="AB146" s="219"/>
    </row>
    <row r="147" spans="1:28" ht="12" customHeight="1">
      <c r="A147" s="233"/>
      <c r="B147" s="234"/>
      <c r="C147" s="234"/>
      <c r="D147" s="234"/>
      <c r="E147" s="234"/>
      <c r="F147" s="234"/>
      <c r="G147" s="234"/>
      <c r="H147" s="234"/>
      <c r="I147" s="234"/>
      <c r="J147" s="234"/>
      <c r="K147" s="234"/>
      <c r="L147" s="234"/>
      <c r="M147" s="235"/>
      <c r="N147" s="41"/>
      <c r="O147" s="756"/>
      <c r="P147" s="757"/>
      <c r="Q147" s="757"/>
      <c r="R147" s="757"/>
      <c r="S147" s="757"/>
      <c r="T147" s="757"/>
      <c r="U147" s="757"/>
      <c r="V147" s="757"/>
      <c r="W147" s="757"/>
      <c r="X147" s="757"/>
      <c r="Y147" s="757"/>
      <c r="Z147" s="757"/>
      <c r="AA147" s="757"/>
      <c r="AB147" s="758"/>
    </row>
    <row r="148" spans="1:28" ht="12" customHeight="1">
      <c r="A148" s="236"/>
      <c r="B148" s="237"/>
      <c r="C148" s="237"/>
      <c r="D148" s="237"/>
      <c r="E148" s="237"/>
      <c r="F148" s="237"/>
      <c r="G148" s="237"/>
      <c r="H148" s="237"/>
      <c r="I148" s="237"/>
      <c r="J148" s="237"/>
      <c r="K148" s="237"/>
      <c r="L148" s="237"/>
      <c r="M148" s="238"/>
      <c r="N148" s="41"/>
      <c r="O148" s="759"/>
      <c r="P148" s="760"/>
      <c r="Q148" s="760"/>
      <c r="R148" s="760"/>
      <c r="S148" s="760"/>
      <c r="T148" s="760"/>
      <c r="U148" s="760"/>
      <c r="V148" s="760"/>
      <c r="W148" s="760"/>
      <c r="X148" s="760"/>
      <c r="Y148" s="760"/>
      <c r="Z148" s="760"/>
      <c r="AA148" s="760"/>
      <c r="AB148" s="761"/>
    </row>
    <row r="149" spans="1:28" ht="12" customHeight="1">
      <c r="A149" s="236"/>
      <c r="B149" s="237"/>
      <c r="C149" s="237"/>
      <c r="D149" s="237"/>
      <c r="E149" s="237"/>
      <c r="F149" s="237"/>
      <c r="G149" s="237"/>
      <c r="H149" s="237"/>
      <c r="I149" s="237"/>
      <c r="J149" s="237"/>
      <c r="K149" s="237"/>
      <c r="L149" s="237"/>
      <c r="M149" s="238"/>
      <c r="N149" s="41"/>
      <c r="O149" s="759"/>
      <c r="P149" s="760"/>
      <c r="Q149" s="760"/>
      <c r="R149" s="760"/>
      <c r="S149" s="760"/>
      <c r="T149" s="760"/>
      <c r="U149" s="760"/>
      <c r="V149" s="760"/>
      <c r="W149" s="760"/>
      <c r="X149" s="760"/>
      <c r="Y149" s="760"/>
      <c r="Z149" s="760"/>
      <c r="AA149" s="760"/>
      <c r="AB149" s="761"/>
    </row>
    <row r="150" spans="1:28" ht="12" customHeight="1">
      <c r="A150" s="236"/>
      <c r="B150" s="237"/>
      <c r="C150" s="237"/>
      <c r="D150" s="237"/>
      <c r="E150" s="237"/>
      <c r="F150" s="237"/>
      <c r="G150" s="237"/>
      <c r="H150" s="237"/>
      <c r="I150" s="237"/>
      <c r="J150" s="237"/>
      <c r="K150" s="237"/>
      <c r="L150" s="237"/>
      <c r="M150" s="238"/>
      <c r="N150" s="41"/>
      <c r="O150" s="759"/>
      <c r="P150" s="760"/>
      <c r="Q150" s="760"/>
      <c r="R150" s="760"/>
      <c r="S150" s="760"/>
      <c r="T150" s="760"/>
      <c r="U150" s="760"/>
      <c r="V150" s="760"/>
      <c r="W150" s="760"/>
      <c r="X150" s="760"/>
      <c r="Y150" s="760"/>
      <c r="Z150" s="760"/>
      <c r="AA150" s="760"/>
      <c r="AB150" s="761"/>
    </row>
    <row r="151" spans="1:28" ht="12" customHeight="1">
      <c r="A151" s="236"/>
      <c r="B151" s="237"/>
      <c r="C151" s="237"/>
      <c r="D151" s="237"/>
      <c r="E151" s="237"/>
      <c r="F151" s="237"/>
      <c r="G151" s="237"/>
      <c r="H151" s="237"/>
      <c r="I151" s="237"/>
      <c r="J151" s="237"/>
      <c r="K151" s="237"/>
      <c r="L151" s="237"/>
      <c r="M151" s="238"/>
      <c r="N151" s="41"/>
      <c r="O151" s="759"/>
      <c r="P151" s="760"/>
      <c r="Q151" s="760"/>
      <c r="R151" s="760"/>
      <c r="S151" s="760"/>
      <c r="T151" s="760"/>
      <c r="U151" s="760"/>
      <c r="V151" s="760"/>
      <c r="W151" s="760"/>
      <c r="X151" s="760"/>
      <c r="Y151" s="760"/>
      <c r="Z151" s="760"/>
      <c r="AA151" s="760"/>
      <c r="AB151" s="761"/>
    </row>
    <row r="152" spans="1:28" ht="12" customHeight="1">
      <c r="A152" s="236"/>
      <c r="B152" s="237"/>
      <c r="C152" s="237"/>
      <c r="D152" s="237"/>
      <c r="E152" s="237"/>
      <c r="F152" s="237"/>
      <c r="G152" s="237"/>
      <c r="H152" s="237"/>
      <c r="I152" s="237"/>
      <c r="J152" s="237"/>
      <c r="K152" s="237"/>
      <c r="L152" s="237"/>
      <c r="M152" s="238"/>
      <c r="N152" s="41"/>
      <c r="O152" s="759"/>
      <c r="P152" s="760"/>
      <c r="Q152" s="760"/>
      <c r="R152" s="760"/>
      <c r="S152" s="760"/>
      <c r="T152" s="760"/>
      <c r="U152" s="760"/>
      <c r="V152" s="760"/>
      <c r="W152" s="760"/>
      <c r="X152" s="760"/>
      <c r="Y152" s="760"/>
      <c r="Z152" s="760"/>
      <c r="AA152" s="760"/>
      <c r="AB152" s="761"/>
    </row>
    <row r="153" spans="1:28" ht="15.95" customHeight="1">
      <c r="A153" s="236"/>
      <c r="B153" s="373" t="s">
        <v>460</v>
      </c>
      <c r="C153" s="354"/>
      <c r="D153" s="113"/>
      <c r="E153" s="199" t="s">
        <v>323</v>
      </c>
      <c r="F153" s="113"/>
      <c r="G153" s="113"/>
      <c r="H153" s="199" t="s">
        <v>323</v>
      </c>
      <c r="I153" s="113"/>
      <c r="J153" s="113"/>
      <c r="K153" s="200"/>
      <c r="L153" s="200"/>
      <c r="M153" s="238"/>
      <c r="N153" s="41"/>
      <c r="O153" s="759"/>
      <c r="P153" s="760"/>
      <c r="Q153" s="760"/>
      <c r="R153" s="760"/>
      <c r="S153" s="760"/>
      <c r="T153" s="760"/>
      <c r="U153" s="760"/>
      <c r="V153" s="760"/>
      <c r="W153" s="760"/>
      <c r="X153" s="760"/>
      <c r="Y153" s="760"/>
      <c r="Z153" s="760"/>
      <c r="AA153" s="760"/>
      <c r="AB153" s="761"/>
    </row>
    <row r="154" spans="1:28" ht="6" customHeight="1">
      <c r="A154" s="236"/>
      <c r="B154" s="237"/>
      <c r="C154" s="237"/>
      <c r="D154" s="237"/>
      <c r="E154" s="237"/>
      <c r="F154" s="237"/>
      <c r="G154" s="237"/>
      <c r="H154" s="237"/>
      <c r="I154" s="237"/>
      <c r="J154" s="237"/>
      <c r="K154" s="237"/>
      <c r="L154" s="237"/>
      <c r="M154" s="238"/>
      <c r="N154" s="237"/>
      <c r="O154" s="759"/>
      <c r="P154" s="760"/>
      <c r="Q154" s="760"/>
      <c r="R154" s="760"/>
      <c r="S154" s="760"/>
      <c r="T154" s="760"/>
      <c r="U154" s="760"/>
      <c r="V154" s="760"/>
      <c r="W154" s="760"/>
      <c r="X154" s="760"/>
      <c r="Y154" s="760"/>
      <c r="Z154" s="760"/>
      <c r="AA154" s="760"/>
      <c r="AB154" s="761"/>
    </row>
    <row r="155" spans="1:28" ht="6" customHeight="1">
      <c r="A155" s="239"/>
      <c r="B155" s="240"/>
      <c r="C155" s="240"/>
      <c r="D155" s="240"/>
      <c r="E155" s="240"/>
      <c r="F155" s="240"/>
      <c r="G155" s="240"/>
      <c r="H155" s="240"/>
      <c r="I155" s="240"/>
      <c r="J155" s="240"/>
      <c r="K155" s="240"/>
      <c r="L155" s="240"/>
      <c r="M155" s="241"/>
      <c r="N155" s="41"/>
      <c r="O155" s="762"/>
      <c r="P155" s="763"/>
      <c r="Q155" s="763"/>
      <c r="R155" s="763"/>
      <c r="S155" s="763"/>
      <c r="T155" s="763"/>
      <c r="U155" s="763"/>
      <c r="V155" s="763"/>
      <c r="W155" s="763"/>
      <c r="X155" s="763"/>
      <c r="Y155" s="763"/>
      <c r="Z155" s="763"/>
      <c r="AA155" s="763"/>
      <c r="AB155" s="764"/>
    </row>
    <row r="156" spans="1:28" ht="12" customHeight="1">
      <c r="A156" s="613" t="s">
        <v>0</v>
      </c>
      <c r="B156" s="613"/>
      <c r="C156" s="613"/>
      <c r="D156" s="613"/>
      <c r="E156" s="613"/>
      <c r="F156" s="613"/>
      <c r="G156" s="613"/>
      <c r="H156" s="613"/>
      <c r="I156" s="613"/>
      <c r="J156" s="613"/>
      <c r="K156" s="613"/>
      <c r="L156" s="613"/>
      <c r="M156" s="613"/>
      <c r="N156" s="242"/>
      <c r="O156" s="613" t="s">
        <v>429</v>
      </c>
      <c r="P156" s="613"/>
      <c r="Q156" s="613"/>
      <c r="R156" s="613"/>
      <c r="S156" s="613"/>
      <c r="T156" s="613"/>
      <c r="U156" s="613"/>
      <c r="V156" s="613"/>
      <c r="W156" s="613"/>
      <c r="X156" s="613"/>
      <c r="Y156" s="613"/>
      <c r="Z156" s="613"/>
      <c r="AA156" s="613"/>
      <c r="AB156" s="613"/>
    </row>
    <row r="157" spans="1:28" ht="17.25" customHeight="1">
      <c r="A157" s="242"/>
      <c r="B157" s="242"/>
      <c r="C157" s="242"/>
      <c r="D157" s="242"/>
      <c r="E157" s="242"/>
      <c r="F157" s="242"/>
      <c r="G157" s="242"/>
      <c r="H157" s="242"/>
      <c r="I157" s="242"/>
      <c r="J157" s="243"/>
      <c r="K157" s="243"/>
      <c r="L157" s="243"/>
      <c r="M157" s="243"/>
      <c r="N157" s="243"/>
      <c r="O157" s="747"/>
      <c r="P157" s="747"/>
      <c r="Q157" s="747"/>
      <c r="R157" s="747"/>
      <c r="S157" s="747"/>
      <c r="T157" s="747"/>
      <c r="U157" s="747"/>
      <c r="V157" s="747"/>
      <c r="W157" s="747"/>
      <c r="X157" s="747"/>
      <c r="Y157" s="747"/>
      <c r="Z157" s="747"/>
      <c r="AA157" s="747"/>
      <c r="AB157" s="747"/>
    </row>
    <row r="158" spans="1:28" ht="15.75" customHeight="1">
      <c r="A158" s="755" t="s">
        <v>455</v>
      </c>
      <c r="B158" s="755"/>
      <c r="C158" s="755"/>
      <c r="D158" s="755"/>
      <c r="E158" s="755"/>
      <c r="F158" s="755"/>
      <c r="G158" s="755"/>
      <c r="H158" s="755"/>
      <c r="I158" s="755"/>
      <c r="J158" s="755"/>
      <c r="K158" s="755"/>
      <c r="L158" s="755"/>
      <c r="M158" s="755"/>
      <c r="N158" s="755"/>
      <c r="O158" s="339"/>
      <c r="P158" s="339"/>
      <c r="Q158" s="339"/>
      <c r="R158" s="339"/>
      <c r="S158" s="339"/>
      <c r="T158" s="339"/>
      <c r="U158" s="339"/>
      <c r="V158" s="339"/>
      <c r="W158" s="339"/>
      <c r="X158" s="339"/>
      <c r="Y158" s="339"/>
      <c r="Z158" s="339"/>
      <c r="AA158" s="339"/>
      <c r="AB158" s="339"/>
    </row>
  </sheetData>
  <sheetProtection sheet="1" objects="1" scenarios="1" formatCells="0" formatColumns="0" formatRows="0" insertRows="0" insertHyperlinks="0" deleteRows="0" sort="0" autoFilter="0" pivotTables="0"/>
  <mergeCells count="448">
    <mergeCell ref="O156:AB157"/>
    <mergeCell ref="B140:Y140"/>
    <mergeCell ref="Z140:AB140"/>
    <mergeCell ref="B141:Y141"/>
    <mergeCell ref="Z141:AB141"/>
    <mergeCell ref="Z132:AB132"/>
    <mergeCell ref="A133:AB133"/>
    <mergeCell ref="A134:B134"/>
    <mergeCell ref="C134:E134"/>
    <mergeCell ref="F134:J134"/>
    <mergeCell ref="K134:O134"/>
    <mergeCell ref="P134:U134"/>
    <mergeCell ref="V134:Y134"/>
    <mergeCell ref="Z134:AB134"/>
    <mergeCell ref="A132:B132"/>
    <mergeCell ref="C132:E132"/>
    <mergeCell ref="F132:J132"/>
    <mergeCell ref="K132:O132"/>
    <mergeCell ref="P132:U132"/>
    <mergeCell ref="V132:Y132"/>
    <mergeCell ref="O147:AB155"/>
    <mergeCell ref="A156:M156"/>
    <mergeCell ref="C135:E135"/>
    <mergeCell ref="F135:J135"/>
    <mergeCell ref="A81:AB81"/>
    <mergeCell ref="A82:B82"/>
    <mergeCell ref="C82:E82"/>
    <mergeCell ref="F82:J82"/>
    <mergeCell ref="K82:O82"/>
    <mergeCell ref="P82:U82"/>
    <mergeCell ref="V82:Y82"/>
    <mergeCell ref="Z82:AB82"/>
    <mergeCell ref="A80:B80"/>
    <mergeCell ref="C80:E80"/>
    <mergeCell ref="F80:J80"/>
    <mergeCell ref="K80:O80"/>
    <mergeCell ref="P80:U80"/>
    <mergeCell ref="V80:Y80"/>
    <mergeCell ref="Z80:AB80"/>
    <mergeCell ref="A158:N158"/>
    <mergeCell ref="B27:Y27"/>
    <mergeCell ref="Z27:AB27"/>
    <mergeCell ref="B28:Y28"/>
    <mergeCell ref="A143:A145"/>
    <mergeCell ref="B143:H145"/>
    <mergeCell ref="I143:K145"/>
    <mergeCell ref="Y143:Y144"/>
    <mergeCell ref="Z143:AB144"/>
    <mergeCell ref="L144:M145"/>
    <mergeCell ref="N145:W145"/>
    <mergeCell ref="Z145:AB145"/>
    <mergeCell ref="Z138:AB138"/>
    <mergeCell ref="B139:Y139"/>
    <mergeCell ref="Z139:AB139"/>
    <mergeCell ref="B142:Y142"/>
    <mergeCell ref="Z142:AB142"/>
    <mergeCell ref="A138:B138"/>
    <mergeCell ref="C138:E138"/>
    <mergeCell ref="F137:J137"/>
    <mergeCell ref="K137:O137"/>
    <mergeCell ref="P137:U137"/>
    <mergeCell ref="V137:Y137"/>
    <mergeCell ref="Z137:AB137"/>
    <mergeCell ref="K135:O135"/>
    <mergeCell ref="P135:U135"/>
    <mergeCell ref="V135:Y135"/>
    <mergeCell ref="Z129:AB129"/>
    <mergeCell ref="A130:AB130"/>
    <mergeCell ref="A131:B131"/>
    <mergeCell ref="C131:E131"/>
    <mergeCell ref="F131:J131"/>
    <mergeCell ref="K131:O131"/>
    <mergeCell ref="P131:U131"/>
    <mergeCell ref="V131:Y131"/>
    <mergeCell ref="Z131:AB131"/>
    <mergeCell ref="A129:B129"/>
    <mergeCell ref="C129:E129"/>
    <mergeCell ref="F129:J129"/>
    <mergeCell ref="K129:O129"/>
    <mergeCell ref="P129:U129"/>
    <mergeCell ref="V129:Y129"/>
    <mergeCell ref="F138:J138"/>
    <mergeCell ref="K138:O138"/>
    <mergeCell ref="P138:U138"/>
    <mergeCell ref="V138:Y138"/>
    <mergeCell ref="Z135:AB135"/>
    <mergeCell ref="A136:AB136"/>
    <mergeCell ref="A137:B137"/>
    <mergeCell ref="C137:E137"/>
    <mergeCell ref="Z126:AB126"/>
    <mergeCell ref="A127:AB127"/>
    <mergeCell ref="A128:B128"/>
    <mergeCell ref="C128:E128"/>
    <mergeCell ref="F128:J128"/>
    <mergeCell ref="K128:O128"/>
    <mergeCell ref="P128:U128"/>
    <mergeCell ref="V128:Y128"/>
    <mergeCell ref="Z128:AB128"/>
    <mergeCell ref="A126:B126"/>
    <mergeCell ref="C126:E126"/>
    <mergeCell ref="F126:J126"/>
    <mergeCell ref="K126:O126"/>
    <mergeCell ref="P126:U126"/>
    <mergeCell ref="V126:Y126"/>
    <mergeCell ref="A135:B135"/>
    <mergeCell ref="A120:V121"/>
    <mergeCell ref="W120:Z121"/>
    <mergeCell ref="AB120:AB121"/>
    <mergeCell ref="A123:AB123"/>
    <mergeCell ref="A125:AB125"/>
    <mergeCell ref="A115:A117"/>
    <mergeCell ref="B115:H117"/>
    <mergeCell ref="I115:K117"/>
    <mergeCell ref="Y115:Y116"/>
    <mergeCell ref="Z115:AB116"/>
    <mergeCell ref="L116:M117"/>
    <mergeCell ref="N117:W117"/>
    <mergeCell ref="Z117:AB117"/>
    <mergeCell ref="Z110:AB110"/>
    <mergeCell ref="B111:Y111"/>
    <mergeCell ref="Z111:AB111"/>
    <mergeCell ref="B114:Y114"/>
    <mergeCell ref="Z114:AB114"/>
    <mergeCell ref="B112:Y112"/>
    <mergeCell ref="A110:B110"/>
    <mergeCell ref="C110:E110"/>
    <mergeCell ref="F110:J110"/>
    <mergeCell ref="K110:O110"/>
    <mergeCell ref="P110:U110"/>
    <mergeCell ref="V110:Y110"/>
    <mergeCell ref="Z112:AB112"/>
    <mergeCell ref="B113:Y113"/>
    <mergeCell ref="Z113:AB113"/>
    <mergeCell ref="Z107:AB107"/>
    <mergeCell ref="A108:AB108"/>
    <mergeCell ref="A109:B109"/>
    <mergeCell ref="C109:E109"/>
    <mergeCell ref="F109:J109"/>
    <mergeCell ref="K109:O109"/>
    <mergeCell ref="P109:U109"/>
    <mergeCell ref="V109:Y109"/>
    <mergeCell ref="Z109:AB109"/>
    <mergeCell ref="A107:B107"/>
    <mergeCell ref="C107:E107"/>
    <mergeCell ref="F107:J107"/>
    <mergeCell ref="K107:O107"/>
    <mergeCell ref="P107:U107"/>
    <mergeCell ref="V107:Y107"/>
    <mergeCell ref="Z104:AB104"/>
    <mergeCell ref="A105:AB105"/>
    <mergeCell ref="A106:B106"/>
    <mergeCell ref="C106:E106"/>
    <mergeCell ref="F106:J106"/>
    <mergeCell ref="K106:O106"/>
    <mergeCell ref="P106:U106"/>
    <mergeCell ref="V106:Y106"/>
    <mergeCell ref="Z106:AB106"/>
    <mergeCell ref="A104:B104"/>
    <mergeCell ref="C104:E104"/>
    <mergeCell ref="F104:J104"/>
    <mergeCell ref="K104:O104"/>
    <mergeCell ref="P104:U104"/>
    <mergeCell ref="V104:Y104"/>
    <mergeCell ref="Z101:AB101"/>
    <mergeCell ref="A102:AB102"/>
    <mergeCell ref="A103:B103"/>
    <mergeCell ref="C103:E103"/>
    <mergeCell ref="F103:J103"/>
    <mergeCell ref="K103:O103"/>
    <mergeCell ref="P103:U103"/>
    <mergeCell ref="V103:Y103"/>
    <mergeCell ref="Z103:AB103"/>
    <mergeCell ref="A101:B101"/>
    <mergeCell ref="C101:E101"/>
    <mergeCell ref="F101:J101"/>
    <mergeCell ref="K101:O101"/>
    <mergeCell ref="P101:U101"/>
    <mergeCell ref="V101:Y101"/>
    <mergeCell ref="A99:AB99"/>
    <mergeCell ref="A100:B100"/>
    <mergeCell ref="C100:E100"/>
    <mergeCell ref="F100:J100"/>
    <mergeCell ref="K100:O100"/>
    <mergeCell ref="P100:U100"/>
    <mergeCell ref="V100:Y100"/>
    <mergeCell ref="Z100:AB100"/>
    <mergeCell ref="A97:AB97"/>
    <mergeCell ref="A98:B98"/>
    <mergeCell ref="C98:E98"/>
    <mergeCell ref="F98:J98"/>
    <mergeCell ref="K98:O98"/>
    <mergeCell ref="P98:U98"/>
    <mergeCell ref="V98:Y98"/>
    <mergeCell ref="Z98:AB98"/>
    <mergeCell ref="O91:AB91"/>
    <mergeCell ref="A93:V94"/>
    <mergeCell ref="W93:Z94"/>
    <mergeCell ref="AB93:AB94"/>
    <mergeCell ref="A95:AB95"/>
    <mergeCell ref="A88:A90"/>
    <mergeCell ref="B88:H90"/>
    <mergeCell ref="I88:K90"/>
    <mergeCell ref="Y88:Y89"/>
    <mergeCell ref="Z88:AB89"/>
    <mergeCell ref="L89:M90"/>
    <mergeCell ref="N90:W90"/>
    <mergeCell ref="Z90:AB90"/>
    <mergeCell ref="B87:Y87"/>
    <mergeCell ref="Z87:AB87"/>
    <mergeCell ref="A83:B83"/>
    <mergeCell ref="C83:E83"/>
    <mergeCell ref="F83:J83"/>
    <mergeCell ref="K83:O83"/>
    <mergeCell ref="P83:U83"/>
    <mergeCell ref="V83:Y83"/>
    <mergeCell ref="B85:Y85"/>
    <mergeCell ref="Z85:AB85"/>
    <mergeCell ref="B86:Y86"/>
    <mergeCell ref="Z86:AB86"/>
    <mergeCell ref="Z83:AB83"/>
    <mergeCell ref="B84:Y84"/>
    <mergeCell ref="Z84:AB84"/>
    <mergeCell ref="Z77:AB77"/>
    <mergeCell ref="A78:AB78"/>
    <mergeCell ref="A79:B79"/>
    <mergeCell ref="C79:E79"/>
    <mergeCell ref="F79:J79"/>
    <mergeCell ref="K79:O79"/>
    <mergeCell ref="P79:U79"/>
    <mergeCell ref="V79:Y79"/>
    <mergeCell ref="Z79:AB79"/>
    <mergeCell ref="A77:B77"/>
    <mergeCell ref="C77:E77"/>
    <mergeCell ref="F77:J77"/>
    <mergeCell ref="K77:O77"/>
    <mergeCell ref="P77:U77"/>
    <mergeCell ref="V77:Y77"/>
    <mergeCell ref="Z74:AB74"/>
    <mergeCell ref="A75:AB75"/>
    <mergeCell ref="A76:B76"/>
    <mergeCell ref="C76:E76"/>
    <mergeCell ref="F76:J76"/>
    <mergeCell ref="K76:O76"/>
    <mergeCell ref="P76:U76"/>
    <mergeCell ref="V76:Y76"/>
    <mergeCell ref="Z76:AB76"/>
    <mergeCell ref="A74:B74"/>
    <mergeCell ref="C74:E74"/>
    <mergeCell ref="F74:J74"/>
    <mergeCell ref="K74:O74"/>
    <mergeCell ref="P74:U74"/>
    <mergeCell ref="V74:Y74"/>
    <mergeCell ref="Z71:AB71"/>
    <mergeCell ref="A72:AB72"/>
    <mergeCell ref="A73:B73"/>
    <mergeCell ref="C73:E73"/>
    <mergeCell ref="F73:J73"/>
    <mergeCell ref="K73:O73"/>
    <mergeCell ref="P73:U73"/>
    <mergeCell ref="V73:Y73"/>
    <mergeCell ref="Z73:AB73"/>
    <mergeCell ref="A71:B71"/>
    <mergeCell ref="C71:E71"/>
    <mergeCell ref="F71:J71"/>
    <mergeCell ref="K71:O71"/>
    <mergeCell ref="P71:U71"/>
    <mergeCell ref="V71:Y71"/>
    <mergeCell ref="A65:V66"/>
    <mergeCell ref="W65:Z66"/>
    <mergeCell ref="AB65:AB66"/>
    <mergeCell ref="A68:AB68"/>
    <mergeCell ref="A70:AB70"/>
    <mergeCell ref="A60:A62"/>
    <mergeCell ref="B60:H62"/>
    <mergeCell ref="I60:K62"/>
    <mergeCell ref="Y60:Y61"/>
    <mergeCell ref="Z60:AB61"/>
    <mergeCell ref="L61:M62"/>
    <mergeCell ref="N62:W62"/>
    <mergeCell ref="Z62:AB62"/>
    <mergeCell ref="Z55:AB55"/>
    <mergeCell ref="B56:Y56"/>
    <mergeCell ref="Z56:AB56"/>
    <mergeCell ref="B59:Y59"/>
    <mergeCell ref="Z59:AB59"/>
    <mergeCell ref="B57:Y57"/>
    <mergeCell ref="A55:B55"/>
    <mergeCell ref="C55:E55"/>
    <mergeCell ref="F55:J55"/>
    <mergeCell ref="K55:O55"/>
    <mergeCell ref="P55:U55"/>
    <mergeCell ref="V55:Y55"/>
    <mergeCell ref="Z57:AB57"/>
    <mergeCell ref="B58:Y58"/>
    <mergeCell ref="Z58:AB58"/>
    <mergeCell ref="Z52:AB52"/>
    <mergeCell ref="A53:AB53"/>
    <mergeCell ref="A54:B54"/>
    <mergeCell ref="C54:E54"/>
    <mergeCell ref="F54:J54"/>
    <mergeCell ref="K54:O54"/>
    <mergeCell ref="P54:U54"/>
    <mergeCell ref="V54:Y54"/>
    <mergeCell ref="Z54:AB54"/>
    <mergeCell ref="A52:B52"/>
    <mergeCell ref="C52:E52"/>
    <mergeCell ref="F52:J52"/>
    <mergeCell ref="K52:O52"/>
    <mergeCell ref="P52:U52"/>
    <mergeCell ref="V52:Y52"/>
    <mergeCell ref="Z49:AB49"/>
    <mergeCell ref="A50:AB50"/>
    <mergeCell ref="A51:B51"/>
    <mergeCell ref="C51:E51"/>
    <mergeCell ref="F51:J51"/>
    <mergeCell ref="K51:O51"/>
    <mergeCell ref="P51:U51"/>
    <mergeCell ref="V51:Y51"/>
    <mergeCell ref="Z51:AB51"/>
    <mergeCell ref="A49:B49"/>
    <mergeCell ref="C49:E49"/>
    <mergeCell ref="F49:J49"/>
    <mergeCell ref="K49:O49"/>
    <mergeCell ref="P49:U49"/>
    <mergeCell ref="V49:Y49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A44:AB44"/>
    <mergeCell ref="A45:B45"/>
    <mergeCell ref="C45:E45"/>
    <mergeCell ref="F45:J45"/>
    <mergeCell ref="K45:O45"/>
    <mergeCell ref="P45:U45"/>
    <mergeCell ref="V45:Y45"/>
    <mergeCell ref="Z45:AB45"/>
    <mergeCell ref="A40:AB40"/>
    <mergeCell ref="A42:AB42"/>
    <mergeCell ref="A43:B43"/>
    <mergeCell ref="C43:E43"/>
    <mergeCell ref="F43:J43"/>
    <mergeCell ref="K43:O43"/>
    <mergeCell ref="P43:U43"/>
    <mergeCell ref="V43:Y43"/>
    <mergeCell ref="Z43:AB43"/>
    <mergeCell ref="A38:V39"/>
    <mergeCell ref="W38:Z39"/>
    <mergeCell ref="AB38:AB39"/>
    <mergeCell ref="A34:AB34"/>
    <mergeCell ref="A30:A32"/>
    <mergeCell ref="B30:H32"/>
    <mergeCell ref="I30:K32"/>
    <mergeCell ref="Y30:Y31"/>
    <mergeCell ref="Z30:AB31"/>
    <mergeCell ref="L31:M32"/>
    <mergeCell ref="N32:W32"/>
    <mergeCell ref="Z32:AB32"/>
    <mergeCell ref="Z25:AB25"/>
    <mergeCell ref="B26:Y26"/>
    <mergeCell ref="Z26:AB26"/>
    <mergeCell ref="B29:Y29"/>
    <mergeCell ref="Z29:AB29"/>
    <mergeCell ref="Z28:AB28"/>
    <mergeCell ref="A25:B25"/>
    <mergeCell ref="C25:E25"/>
    <mergeCell ref="F25:J25"/>
    <mergeCell ref="K25:O25"/>
    <mergeCell ref="P25:U25"/>
    <mergeCell ref="V25:Y25"/>
    <mergeCell ref="Z22:AB22"/>
    <mergeCell ref="A23:AB23"/>
    <mergeCell ref="A24:B24"/>
    <mergeCell ref="C24:E24"/>
    <mergeCell ref="F24:J24"/>
    <mergeCell ref="K24:O24"/>
    <mergeCell ref="P24:U24"/>
    <mergeCell ref="V24:Y24"/>
    <mergeCell ref="Z24:AB24"/>
    <mergeCell ref="A22:B22"/>
    <mergeCell ref="C22:E22"/>
    <mergeCell ref="F22:J22"/>
    <mergeCell ref="K22:O22"/>
    <mergeCell ref="P22:U22"/>
    <mergeCell ref="V22:Y22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16:AB16"/>
    <mergeCell ref="A17:AB17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Y2:AA2"/>
    <mergeCell ref="A3:AB3"/>
    <mergeCell ref="A8:V9"/>
    <mergeCell ref="W8:Z9"/>
    <mergeCell ref="AB8:AB9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</mergeCells>
  <dataValidations xWindow="846" yWindow="547" count="10">
    <dataValidation type="whole" allowBlank="1" showInputMessage="1" showErrorMessage="1" errorTitle="Błąd!" error="W tym polu można wpisać tylko pojedynczą cyfrę - w zakresie od 0 do 3" sqref="N31 N61 N89 N116 N144 C153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53 Q144 Q116 Q89 Q61 Q31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O31 R31 T31:W31 O61 R61 T61:W61 O89 R89 T89:W89 O116 R116 T116:W116 O144 R144 T144:W144 D153 G153 I153:L153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20:AB121 AB93:AB94 AB65:AB66 AB38:AB39 AB8:AB9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5:AB16 Z18:AB19 Z21:AB22 Z24:AB28 Z45:AB46 Z48:AB49 Z51:AB52 Z54:AB58 Z73:AB74 Z76:AB77 Z79:AB80 Z82:AB86 Z100:AB101 Z103:AB104 Z106:AB107 Z109:AB113 Z128:AB129 Z131:AB132 Z134:AB135 Z137:AB141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42:AB145 Z114:AB117 Z87:AB90 Z59:AB62 Z29:AB32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30:K32 I60:K62 I88:K90 I115:K117 I143:K145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7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76 AD103 AD131 AD4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5 AD130 AD102 AD4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tToWidth="0" fitToHeight="0" orientation="portrait" errors="blank" verticalDpi="4294967293" r:id="rId1"/>
  <headerFooter alignWithMargins="0">
    <oddFooter>&amp;L&amp;8PROW 2014-2020_19.2/3/z&amp;R&amp;8Strona &amp;P z &amp;N</oddFooter>
  </headerFooter>
  <rowBreaks count="4" manualBreakCount="4">
    <brk id="36" max="34" man="1"/>
    <brk id="63" max="34" man="1"/>
    <brk id="91" max="34" man="1"/>
    <brk id="118" max="3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Arkusz14"/>
  <dimension ref="A1:AJ62"/>
  <sheetViews>
    <sheetView showGridLines="0" showOutlineSymbols="0" view="pageBreakPreview" zoomScaleSheetLayoutView="100" workbookViewId="0"/>
  </sheetViews>
  <sheetFormatPr defaultColWidth="9.140625" defaultRowHeight="12"/>
  <cols>
    <col min="1" max="1" width="2.5703125" style="245" customWidth="1"/>
    <col min="2" max="19" width="2.7109375" style="245" customWidth="1"/>
    <col min="20" max="20" width="3" style="245" customWidth="1"/>
    <col min="21" max="34" width="3.28515625" style="245" customWidth="1"/>
    <col min="35" max="35" width="2.5703125" style="245" customWidth="1"/>
    <col min="36" max="36" width="2.85546875" style="245" customWidth="1"/>
    <col min="37" max="16384" width="9.140625" style="245"/>
  </cols>
  <sheetData>
    <row r="1" spans="1:36" ht="12" customHeight="1">
      <c r="A1" s="21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6"/>
      <c r="AJ1" s="244"/>
    </row>
    <row r="2" spans="1:36" ht="15.75" customHeight="1">
      <c r="A2" s="772"/>
      <c r="B2" s="773"/>
      <c r="C2" s="773"/>
      <c r="D2" s="773"/>
      <c r="E2" s="773"/>
      <c r="F2" s="773"/>
      <c r="G2" s="773"/>
      <c r="H2" s="773"/>
      <c r="I2" s="773"/>
      <c r="J2" s="773"/>
      <c r="K2" s="773"/>
      <c r="L2" s="773"/>
      <c r="M2" s="773"/>
      <c r="N2" s="773"/>
      <c r="O2" s="773"/>
      <c r="P2" s="773"/>
      <c r="Q2" s="773"/>
      <c r="R2" s="773"/>
      <c r="S2" s="773"/>
      <c r="T2" s="773"/>
      <c r="U2" s="773"/>
      <c r="V2" s="773"/>
      <c r="W2" s="773"/>
      <c r="X2" s="294"/>
      <c r="Y2" s="294"/>
      <c r="Z2" s="294"/>
      <c r="AA2" s="294"/>
      <c r="AB2" s="294"/>
      <c r="AC2" s="294"/>
      <c r="AD2" s="774" t="s">
        <v>295</v>
      </c>
      <c r="AE2" s="775"/>
      <c r="AF2" s="775"/>
      <c r="AG2" s="775"/>
      <c r="AH2" s="776"/>
      <c r="AI2" s="33"/>
      <c r="AJ2" s="22"/>
    </row>
    <row r="3" spans="1:36" ht="6.75" customHeight="1">
      <c r="A3" s="777"/>
      <c r="B3" s="778"/>
      <c r="C3" s="778"/>
      <c r="D3" s="778"/>
      <c r="E3" s="778"/>
      <c r="F3" s="778"/>
      <c r="G3" s="778"/>
      <c r="H3" s="778"/>
      <c r="I3" s="778"/>
      <c r="J3" s="778"/>
      <c r="K3" s="778"/>
      <c r="L3" s="778"/>
      <c r="M3" s="778"/>
      <c r="N3" s="778"/>
      <c r="O3" s="778"/>
      <c r="P3" s="778"/>
      <c r="Q3" s="778"/>
      <c r="R3" s="778"/>
      <c r="S3" s="778"/>
      <c r="T3" s="778"/>
      <c r="U3" s="778"/>
      <c r="V3" s="778"/>
      <c r="W3" s="778"/>
      <c r="X3" s="778"/>
      <c r="Y3" s="778"/>
      <c r="Z3" s="778"/>
      <c r="AA3" s="778"/>
      <c r="AB3" s="778"/>
      <c r="AC3" s="778"/>
      <c r="AD3" s="778"/>
      <c r="AE3" s="778"/>
      <c r="AF3" s="778"/>
      <c r="AG3" s="778"/>
      <c r="AH3" s="778"/>
      <c r="AI3" s="779"/>
      <c r="AJ3" s="246"/>
    </row>
    <row r="4" spans="1:36" ht="22.5" customHeight="1">
      <c r="A4" s="780" t="s">
        <v>427</v>
      </c>
      <c r="B4" s="781"/>
      <c r="C4" s="781"/>
      <c r="D4" s="781"/>
      <c r="E4" s="781"/>
      <c r="F4" s="781"/>
      <c r="G4" s="781"/>
      <c r="H4" s="781"/>
      <c r="I4" s="781"/>
      <c r="J4" s="781"/>
      <c r="K4" s="781"/>
      <c r="L4" s="781"/>
      <c r="M4" s="781"/>
      <c r="N4" s="781"/>
      <c r="O4" s="781"/>
      <c r="P4" s="781"/>
      <c r="Q4" s="781"/>
      <c r="R4" s="781"/>
      <c r="S4" s="781"/>
      <c r="T4" s="781"/>
      <c r="U4" s="781"/>
      <c r="V4" s="781"/>
      <c r="W4" s="781"/>
      <c r="X4" s="781"/>
      <c r="Y4" s="781"/>
      <c r="Z4" s="781"/>
      <c r="AA4" s="781"/>
      <c r="AB4" s="781"/>
      <c r="AC4" s="781"/>
      <c r="AD4" s="781"/>
      <c r="AE4" s="781"/>
      <c r="AF4" s="781"/>
      <c r="AG4" s="781"/>
      <c r="AH4" s="781"/>
      <c r="AI4" s="782"/>
      <c r="AJ4" s="247"/>
    </row>
    <row r="5" spans="1:36" ht="24.75" customHeight="1">
      <c r="A5" s="783"/>
      <c r="B5" s="784"/>
      <c r="C5" s="781"/>
      <c r="D5" s="781"/>
      <c r="E5" s="781"/>
      <c r="F5" s="781"/>
      <c r="G5" s="781"/>
      <c r="H5" s="781"/>
      <c r="I5" s="781"/>
      <c r="J5" s="781"/>
      <c r="K5" s="781"/>
      <c r="L5" s="781"/>
      <c r="M5" s="781"/>
      <c r="N5" s="781"/>
      <c r="O5" s="781"/>
      <c r="P5" s="781"/>
      <c r="Q5" s="781"/>
      <c r="R5" s="781"/>
      <c r="S5" s="781"/>
      <c r="T5" s="781"/>
      <c r="U5" s="781"/>
      <c r="V5" s="781"/>
      <c r="W5" s="781"/>
      <c r="X5" s="781"/>
      <c r="Y5" s="781"/>
      <c r="Z5" s="781"/>
      <c r="AA5" s="781"/>
      <c r="AB5" s="781"/>
      <c r="AC5" s="781"/>
      <c r="AD5" s="781"/>
      <c r="AE5" s="781"/>
      <c r="AF5" s="781"/>
      <c r="AG5" s="781"/>
      <c r="AH5" s="781"/>
      <c r="AI5" s="782"/>
      <c r="AJ5" s="246"/>
    </row>
    <row r="6" spans="1:36">
      <c r="A6" s="19"/>
      <c r="B6" s="785" t="s">
        <v>108</v>
      </c>
      <c r="C6" s="786"/>
      <c r="D6" s="786"/>
      <c r="E6" s="786"/>
      <c r="F6" s="786"/>
      <c r="G6" s="786"/>
      <c r="H6" s="786"/>
      <c r="I6" s="786"/>
      <c r="J6" s="786"/>
      <c r="K6" s="786"/>
      <c r="L6" s="786"/>
      <c r="M6" s="786"/>
      <c r="N6" s="786"/>
      <c r="O6" s="786"/>
      <c r="P6" s="786"/>
      <c r="Q6" s="786"/>
      <c r="R6" s="786"/>
      <c r="S6" s="786"/>
      <c r="T6" s="786"/>
      <c r="U6" s="786"/>
      <c r="V6" s="786"/>
      <c r="W6" s="786"/>
      <c r="X6" s="786"/>
      <c r="Y6" s="786"/>
      <c r="Z6" s="786"/>
      <c r="AA6" s="786"/>
      <c r="AB6" s="786"/>
      <c r="AC6" s="786"/>
      <c r="AD6" s="786"/>
      <c r="AE6" s="786"/>
      <c r="AF6" s="786"/>
      <c r="AG6" s="786"/>
      <c r="AH6" s="786"/>
      <c r="AI6" s="33"/>
    </row>
    <row r="7" spans="1:36" ht="6" customHeight="1">
      <c r="A7" s="19"/>
      <c r="B7" s="786"/>
      <c r="C7" s="786"/>
      <c r="D7" s="786"/>
      <c r="E7" s="786"/>
      <c r="F7" s="786"/>
      <c r="G7" s="786"/>
      <c r="H7" s="786"/>
      <c r="I7" s="786"/>
      <c r="J7" s="786"/>
      <c r="K7" s="786"/>
      <c r="L7" s="786"/>
      <c r="M7" s="786"/>
      <c r="N7" s="786"/>
      <c r="O7" s="786"/>
      <c r="P7" s="786"/>
      <c r="Q7" s="786"/>
      <c r="R7" s="786"/>
      <c r="S7" s="786"/>
      <c r="T7" s="786"/>
      <c r="U7" s="786"/>
      <c r="V7" s="786"/>
      <c r="W7" s="786"/>
      <c r="X7" s="786"/>
      <c r="Y7" s="786"/>
      <c r="Z7" s="786"/>
      <c r="AA7" s="786"/>
      <c r="AB7" s="786"/>
      <c r="AC7" s="786"/>
      <c r="AD7" s="786"/>
      <c r="AE7" s="786"/>
      <c r="AF7" s="786"/>
      <c r="AG7" s="786"/>
      <c r="AH7" s="786"/>
      <c r="AI7" s="33"/>
    </row>
    <row r="8" spans="1:36" ht="36" customHeight="1">
      <c r="A8" s="248"/>
      <c r="B8" s="577" t="str">
        <f>CONCATENATE(B_I_II!N99," ",B_I_II!D99)</f>
        <v xml:space="preserve"> </v>
      </c>
      <c r="C8" s="578"/>
      <c r="D8" s="578"/>
      <c r="E8" s="578"/>
      <c r="F8" s="578"/>
      <c r="G8" s="578"/>
      <c r="H8" s="578"/>
      <c r="I8" s="578"/>
      <c r="J8" s="578"/>
      <c r="K8" s="578"/>
      <c r="L8" s="578"/>
      <c r="M8" s="578"/>
      <c r="N8" s="578"/>
      <c r="O8" s="578"/>
      <c r="P8" s="578"/>
      <c r="Q8" s="578"/>
      <c r="R8" s="578"/>
      <c r="S8" s="578"/>
      <c r="T8" s="578"/>
      <c r="U8" s="578"/>
      <c r="V8" s="578"/>
      <c r="W8" s="578"/>
      <c r="X8" s="578"/>
      <c r="Y8" s="578"/>
      <c r="Z8" s="578"/>
      <c r="AA8" s="578"/>
      <c r="AB8" s="578"/>
      <c r="AC8" s="578"/>
      <c r="AD8" s="578"/>
      <c r="AE8" s="578"/>
      <c r="AF8" s="578"/>
      <c r="AG8" s="578"/>
      <c r="AH8" s="579"/>
      <c r="AI8" s="33"/>
    </row>
    <row r="9" spans="1:36">
      <c r="A9" s="21"/>
      <c r="B9" s="392"/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393"/>
      <c r="N9" s="393"/>
      <c r="O9" s="393"/>
      <c r="P9" s="393"/>
      <c r="Q9" s="393"/>
      <c r="R9" s="393"/>
      <c r="S9" s="393"/>
      <c r="T9" s="393"/>
      <c r="U9" s="393"/>
      <c r="V9" s="393"/>
      <c r="W9" s="393"/>
      <c r="X9" s="393"/>
      <c r="Y9" s="393"/>
      <c r="Z9" s="393"/>
      <c r="AA9" s="393"/>
      <c r="AB9" s="393"/>
      <c r="AC9" s="393"/>
      <c r="AD9" s="393"/>
      <c r="AE9" s="393"/>
      <c r="AF9" s="393"/>
      <c r="AG9" s="393"/>
      <c r="AH9" s="394"/>
      <c r="AI9" s="33"/>
    </row>
    <row r="10" spans="1:36" ht="13.5">
      <c r="A10" s="21"/>
      <c r="B10" s="787" t="s">
        <v>334</v>
      </c>
      <c r="C10" s="788"/>
      <c r="D10" s="788"/>
      <c r="E10" s="788"/>
      <c r="F10" s="788"/>
      <c r="G10" s="788"/>
      <c r="H10" s="788"/>
      <c r="I10" s="788"/>
      <c r="J10" s="788"/>
      <c r="K10" s="788"/>
      <c r="L10" s="788"/>
      <c r="M10" s="788"/>
      <c r="N10" s="788"/>
      <c r="O10" s="788"/>
      <c r="P10" s="788"/>
      <c r="Q10" s="788"/>
      <c r="R10" s="788"/>
      <c r="S10" s="788"/>
      <c r="T10" s="788"/>
      <c r="U10" s="788"/>
      <c r="V10" s="788"/>
      <c r="W10" s="788"/>
      <c r="X10" s="788"/>
      <c r="Y10" s="788"/>
      <c r="Z10" s="788"/>
      <c r="AA10" s="788"/>
      <c r="AB10" s="788"/>
      <c r="AC10" s="788"/>
      <c r="AD10" s="788"/>
      <c r="AE10" s="788"/>
      <c r="AF10" s="788"/>
      <c r="AG10" s="788"/>
      <c r="AH10" s="788"/>
      <c r="AI10" s="33"/>
    </row>
    <row r="11" spans="1:36" ht="6" customHeight="1">
      <c r="A11" s="19"/>
      <c r="B11" s="294"/>
      <c r="C11" s="294"/>
      <c r="D11" s="294"/>
      <c r="E11" s="294"/>
      <c r="F11" s="294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4"/>
      <c r="Z11" s="294"/>
      <c r="AA11" s="294"/>
      <c r="AB11" s="294"/>
      <c r="AC11" s="294"/>
      <c r="AD11" s="294"/>
      <c r="AE11" s="294"/>
      <c r="AF11" s="294"/>
      <c r="AG11" s="294"/>
      <c r="AH11" s="294"/>
      <c r="AI11" s="33"/>
    </row>
    <row r="12" spans="1:36" ht="36" customHeight="1">
      <c r="A12" s="19"/>
      <c r="B12" s="577"/>
      <c r="C12" s="578"/>
      <c r="D12" s="578"/>
      <c r="E12" s="578"/>
      <c r="F12" s="578"/>
      <c r="G12" s="578"/>
      <c r="H12" s="578"/>
      <c r="I12" s="578"/>
      <c r="J12" s="578"/>
      <c r="K12" s="578"/>
      <c r="L12" s="578"/>
      <c r="M12" s="578"/>
      <c r="N12" s="578"/>
      <c r="O12" s="578"/>
      <c r="P12" s="578"/>
      <c r="Q12" s="578"/>
      <c r="R12" s="578"/>
      <c r="S12" s="578"/>
      <c r="T12" s="578"/>
      <c r="U12" s="578"/>
      <c r="V12" s="578"/>
      <c r="W12" s="578"/>
      <c r="X12" s="578"/>
      <c r="Y12" s="578"/>
      <c r="Z12" s="578"/>
      <c r="AA12" s="578"/>
      <c r="AB12" s="578"/>
      <c r="AC12" s="578"/>
      <c r="AD12" s="578"/>
      <c r="AE12" s="578"/>
      <c r="AF12" s="578"/>
      <c r="AG12" s="578"/>
      <c r="AH12" s="579"/>
      <c r="AI12" s="20"/>
    </row>
    <row r="13" spans="1:36">
      <c r="A13" s="19"/>
      <c r="B13" s="392"/>
      <c r="C13" s="393"/>
      <c r="D13" s="393"/>
      <c r="E13" s="393"/>
      <c r="F13" s="393"/>
      <c r="G13" s="393"/>
      <c r="H13" s="393"/>
      <c r="I13" s="393"/>
      <c r="J13" s="393"/>
      <c r="K13" s="393"/>
      <c r="L13" s="393"/>
      <c r="M13" s="393"/>
      <c r="N13" s="393"/>
      <c r="O13" s="393"/>
      <c r="P13" s="393"/>
      <c r="Q13" s="393"/>
      <c r="R13" s="393"/>
      <c r="S13" s="393"/>
      <c r="T13" s="393"/>
      <c r="U13" s="393"/>
      <c r="V13" s="393"/>
      <c r="W13" s="393"/>
      <c r="X13" s="393"/>
      <c r="Y13" s="393"/>
      <c r="Z13" s="393"/>
      <c r="AA13" s="393"/>
      <c r="AB13" s="393"/>
      <c r="AC13" s="393"/>
      <c r="AD13" s="393"/>
      <c r="AE13" s="393"/>
      <c r="AF13" s="393"/>
      <c r="AG13" s="393"/>
      <c r="AH13" s="394"/>
      <c r="AI13" s="20"/>
    </row>
    <row r="14" spans="1:36">
      <c r="A14" s="249"/>
      <c r="B14" s="789" t="s">
        <v>335</v>
      </c>
      <c r="C14" s="789"/>
      <c r="D14" s="789"/>
      <c r="E14" s="789"/>
      <c r="F14" s="789"/>
      <c r="G14" s="789"/>
      <c r="H14" s="789"/>
      <c r="I14" s="789"/>
      <c r="J14" s="789"/>
      <c r="K14" s="789"/>
      <c r="L14" s="789"/>
      <c r="M14" s="789"/>
      <c r="N14" s="789"/>
      <c r="O14" s="789"/>
      <c r="P14" s="789"/>
      <c r="Q14" s="789"/>
      <c r="R14" s="789"/>
      <c r="S14" s="789"/>
      <c r="T14" s="789"/>
      <c r="U14" s="789"/>
      <c r="V14" s="789"/>
      <c r="W14" s="789"/>
      <c r="X14" s="789"/>
      <c r="Y14" s="789"/>
      <c r="Z14" s="789"/>
      <c r="AA14" s="789"/>
      <c r="AB14" s="789"/>
      <c r="AC14" s="789"/>
      <c r="AD14" s="789"/>
      <c r="AE14" s="789"/>
      <c r="AF14" s="789"/>
      <c r="AG14" s="789"/>
      <c r="AH14" s="789"/>
      <c r="AI14" s="20"/>
    </row>
    <row r="15" spans="1:36" ht="6" customHeight="1">
      <c r="A15" s="19"/>
      <c r="B15" s="790"/>
      <c r="C15" s="790"/>
      <c r="D15" s="790"/>
      <c r="E15" s="790"/>
      <c r="F15" s="790"/>
      <c r="G15" s="790"/>
      <c r="H15" s="790"/>
      <c r="I15" s="790"/>
      <c r="J15" s="790"/>
      <c r="K15" s="790"/>
      <c r="L15" s="790"/>
      <c r="M15" s="790"/>
      <c r="N15" s="790"/>
      <c r="O15" s="790"/>
      <c r="P15" s="790"/>
      <c r="Q15" s="790"/>
      <c r="R15" s="790"/>
      <c r="S15" s="790"/>
      <c r="T15" s="790"/>
      <c r="U15" s="790"/>
      <c r="V15" s="790"/>
      <c r="W15" s="790"/>
      <c r="X15" s="790"/>
      <c r="Y15" s="790"/>
      <c r="Z15" s="790"/>
      <c r="AA15" s="250"/>
      <c r="AB15" s="250"/>
      <c r="AC15" s="250"/>
      <c r="AD15" s="250"/>
      <c r="AE15" s="250"/>
      <c r="AF15" s="250"/>
      <c r="AG15" s="250"/>
      <c r="AH15" s="250"/>
      <c r="AI15" s="20"/>
    </row>
    <row r="16" spans="1:36">
      <c r="A16" s="19"/>
      <c r="B16" s="791" t="s">
        <v>109</v>
      </c>
      <c r="C16" s="791"/>
      <c r="D16" s="791"/>
      <c r="E16" s="791"/>
      <c r="F16" s="791"/>
      <c r="G16" s="791"/>
      <c r="H16" s="791"/>
      <c r="I16" s="791"/>
      <c r="J16" s="791"/>
      <c r="K16" s="791"/>
      <c r="L16" s="791"/>
      <c r="M16" s="791"/>
      <c r="N16" s="791"/>
      <c r="O16" s="791"/>
      <c r="P16" s="791"/>
      <c r="Q16" s="791"/>
      <c r="R16" s="791"/>
      <c r="S16" s="791"/>
      <c r="T16" s="791"/>
      <c r="U16" s="791"/>
      <c r="V16" s="791"/>
      <c r="W16" s="791"/>
      <c r="X16" s="791"/>
      <c r="Y16" s="791"/>
      <c r="Z16" s="791"/>
      <c r="AA16" s="791"/>
      <c r="AB16" s="791"/>
      <c r="AC16" s="791"/>
      <c r="AD16" s="791"/>
      <c r="AE16" s="791"/>
      <c r="AF16" s="791"/>
      <c r="AG16" s="791"/>
      <c r="AH16" s="791"/>
      <c r="AI16" s="20"/>
    </row>
    <row r="17" spans="1:35" ht="6" customHeight="1">
      <c r="A17" s="19"/>
      <c r="B17" s="290"/>
      <c r="C17" s="290"/>
      <c r="D17" s="290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0"/>
      <c r="W17" s="290"/>
      <c r="X17" s="290"/>
      <c r="Y17" s="290"/>
      <c r="Z17" s="290"/>
      <c r="AA17" s="250"/>
      <c r="AB17" s="250"/>
      <c r="AC17" s="250"/>
      <c r="AD17" s="250"/>
      <c r="AE17" s="250"/>
      <c r="AF17" s="250"/>
      <c r="AG17" s="250"/>
      <c r="AH17" s="250"/>
      <c r="AI17" s="20"/>
    </row>
    <row r="18" spans="1:35" ht="24" customHeight="1">
      <c r="A18" s="19"/>
      <c r="B18" s="577"/>
      <c r="C18" s="578"/>
      <c r="D18" s="578"/>
      <c r="E18" s="578"/>
      <c r="F18" s="578"/>
      <c r="G18" s="578"/>
      <c r="H18" s="578"/>
      <c r="I18" s="578"/>
      <c r="J18" s="578"/>
      <c r="K18" s="578"/>
      <c r="L18" s="578"/>
      <c r="M18" s="578"/>
      <c r="N18" s="578"/>
      <c r="O18" s="578"/>
      <c r="P18" s="578"/>
      <c r="Q18" s="578"/>
      <c r="R18" s="578"/>
      <c r="S18" s="578"/>
      <c r="T18" s="578"/>
      <c r="U18" s="578"/>
      <c r="V18" s="578"/>
      <c r="W18" s="578"/>
      <c r="X18" s="578"/>
      <c r="Y18" s="578"/>
      <c r="Z18" s="578"/>
      <c r="AA18" s="578"/>
      <c r="AB18" s="578"/>
      <c r="AC18" s="578"/>
      <c r="AD18" s="578"/>
      <c r="AE18" s="578"/>
      <c r="AF18" s="578"/>
      <c r="AG18" s="578"/>
      <c r="AH18" s="579"/>
      <c r="AI18" s="20"/>
    </row>
    <row r="19" spans="1:35">
      <c r="A19" s="19"/>
      <c r="B19" s="392"/>
      <c r="C19" s="393"/>
      <c r="D19" s="393"/>
      <c r="E19" s="393"/>
      <c r="F19" s="393"/>
      <c r="G19" s="393"/>
      <c r="H19" s="393"/>
      <c r="I19" s="393"/>
      <c r="J19" s="393"/>
      <c r="K19" s="393"/>
      <c r="L19" s="393"/>
      <c r="M19" s="393"/>
      <c r="N19" s="393"/>
      <c r="O19" s="393"/>
      <c r="P19" s="393"/>
      <c r="Q19" s="393"/>
      <c r="R19" s="393"/>
      <c r="S19" s="393"/>
      <c r="T19" s="393"/>
      <c r="U19" s="393"/>
      <c r="V19" s="393"/>
      <c r="W19" s="393"/>
      <c r="X19" s="393"/>
      <c r="Y19" s="393"/>
      <c r="Z19" s="393"/>
      <c r="AA19" s="393"/>
      <c r="AB19" s="393"/>
      <c r="AC19" s="393"/>
      <c r="AD19" s="393"/>
      <c r="AE19" s="393"/>
      <c r="AF19" s="393"/>
      <c r="AG19" s="393"/>
      <c r="AH19" s="394"/>
      <c r="AI19" s="20"/>
    </row>
    <row r="20" spans="1:35">
      <c r="A20" s="19"/>
      <c r="B20" s="789" t="s">
        <v>442</v>
      </c>
      <c r="C20" s="789"/>
      <c r="D20" s="789"/>
      <c r="E20" s="789"/>
      <c r="F20" s="789"/>
      <c r="G20" s="789"/>
      <c r="H20" s="789"/>
      <c r="I20" s="789"/>
      <c r="J20" s="789"/>
      <c r="K20" s="789"/>
      <c r="L20" s="789"/>
      <c r="M20" s="789"/>
      <c r="N20" s="789"/>
      <c r="O20" s="789"/>
      <c r="P20" s="789"/>
      <c r="Q20" s="789"/>
      <c r="R20" s="789"/>
      <c r="S20" s="789"/>
      <c r="T20" s="789"/>
      <c r="U20" s="789"/>
      <c r="V20" s="789"/>
      <c r="W20" s="789"/>
      <c r="X20" s="789"/>
      <c r="Y20" s="789"/>
      <c r="Z20" s="789"/>
      <c r="AA20" s="789"/>
      <c r="AB20" s="789"/>
      <c r="AC20" s="789"/>
      <c r="AD20" s="789"/>
      <c r="AE20" s="789"/>
      <c r="AF20" s="789"/>
      <c r="AG20" s="789"/>
      <c r="AH20" s="789"/>
      <c r="AI20" s="20"/>
    </row>
    <row r="21" spans="1:35" ht="17.25" customHeight="1">
      <c r="A21" s="21"/>
      <c r="B21" s="599" t="s">
        <v>325</v>
      </c>
      <c r="C21" s="792"/>
      <c r="D21" s="792"/>
      <c r="E21" s="792"/>
      <c r="F21" s="792"/>
      <c r="G21" s="792"/>
      <c r="H21" s="792"/>
      <c r="I21" s="792"/>
      <c r="J21" s="792"/>
      <c r="K21" s="792"/>
      <c r="L21" s="792"/>
      <c r="M21" s="792"/>
      <c r="N21" s="792"/>
      <c r="O21" s="792"/>
      <c r="P21" s="792"/>
      <c r="Q21" s="792"/>
      <c r="R21" s="792"/>
      <c r="S21" s="792"/>
      <c r="T21" s="792"/>
      <c r="U21" s="792"/>
      <c r="V21" s="792"/>
      <c r="W21" s="792"/>
      <c r="X21" s="792"/>
      <c r="Y21" s="792"/>
      <c r="Z21" s="792"/>
      <c r="AA21" s="792"/>
      <c r="AB21" s="792"/>
      <c r="AC21" s="792"/>
      <c r="AD21" s="792"/>
      <c r="AE21" s="792"/>
      <c r="AF21" s="792"/>
      <c r="AG21" s="792"/>
      <c r="AH21" s="792"/>
      <c r="AI21" s="20"/>
    </row>
    <row r="22" spans="1:35" ht="18.75" customHeight="1">
      <c r="A22" s="21"/>
      <c r="B22" s="792"/>
      <c r="C22" s="792"/>
      <c r="D22" s="792"/>
      <c r="E22" s="792"/>
      <c r="F22" s="792"/>
      <c r="G22" s="792"/>
      <c r="H22" s="792"/>
      <c r="I22" s="792"/>
      <c r="J22" s="792"/>
      <c r="K22" s="792"/>
      <c r="L22" s="792"/>
      <c r="M22" s="792"/>
      <c r="N22" s="792"/>
      <c r="O22" s="792"/>
      <c r="P22" s="792"/>
      <c r="Q22" s="792"/>
      <c r="R22" s="792"/>
      <c r="S22" s="792"/>
      <c r="T22" s="792"/>
      <c r="U22" s="792"/>
      <c r="V22" s="792"/>
      <c r="W22" s="792"/>
      <c r="X22" s="792"/>
      <c r="Y22" s="792"/>
      <c r="Z22" s="792"/>
      <c r="AA22" s="792"/>
      <c r="AB22" s="792"/>
      <c r="AC22" s="792"/>
      <c r="AD22" s="792"/>
      <c r="AE22" s="792"/>
      <c r="AF22" s="792"/>
      <c r="AG22" s="792"/>
      <c r="AH22" s="792"/>
      <c r="AI22" s="20"/>
    </row>
    <row r="23" spans="1:35">
      <c r="A23" s="21"/>
      <c r="B23" s="792"/>
      <c r="C23" s="792"/>
      <c r="D23" s="792"/>
      <c r="E23" s="792"/>
      <c r="F23" s="792"/>
      <c r="G23" s="792"/>
      <c r="H23" s="792"/>
      <c r="I23" s="792"/>
      <c r="J23" s="792"/>
      <c r="K23" s="792"/>
      <c r="L23" s="792"/>
      <c r="M23" s="792"/>
      <c r="N23" s="792"/>
      <c r="O23" s="792"/>
      <c r="P23" s="792"/>
      <c r="Q23" s="792"/>
      <c r="R23" s="792"/>
      <c r="S23" s="792"/>
      <c r="T23" s="792"/>
      <c r="U23" s="792"/>
      <c r="V23" s="792"/>
      <c r="W23" s="792"/>
      <c r="X23" s="792"/>
      <c r="Y23" s="792"/>
      <c r="Z23" s="792"/>
      <c r="AA23" s="792"/>
      <c r="AB23" s="792"/>
      <c r="AC23" s="792"/>
      <c r="AD23" s="792"/>
      <c r="AE23" s="792"/>
      <c r="AF23" s="792"/>
      <c r="AG23" s="792"/>
      <c r="AH23" s="792"/>
      <c r="AI23" s="20"/>
    </row>
    <row r="24" spans="1:35" ht="6" customHeight="1">
      <c r="A24" s="19"/>
      <c r="B24" s="291"/>
      <c r="C24" s="291"/>
      <c r="D24" s="291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91"/>
      <c r="AE24" s="291"/>
      <c r="AF24" s="291"/>
      <c r="AG24" s="291"/>
      <c r="AH24" s="291"/>
      <c r="AI24" s="20"/>
    </row>
    <row r="25" spans="1:35" ht="24" customHeight="1">
      <c r="A25" s="19"/>
      <c r="B25" s="597"/>
      <c r="C25" s="578"/>
      <c r="D25" s="578"/>
      <c r="E25" s="578"/>
      <c r="F25" s="578"/>
      <c r="G25" s="578"/>
      <c r="H25" s="578"/>
      <c r="I25" s="578"/>
      <c r="J25" s="578"/>
      <c r="K25" s="578"/>
      <c r="L25" s="578"/>
      <c r="M25" s="578"/>
      <c r="N25" s="578"/>
      <c r="O25" s="578"/>
      <c r="P25" s="578"/>
      <c r="Q25" s="578"/>
      <c r="R25" s="578"/>
      <c r="S25" s="578"/>
      <c r="T25" s="578"/>
      <c r="U25" s="578"/>
      <c r="V25" s="578"/>
      <c r="W25" s="578"/>
      <c r="X25" s="578"/>
      <c r="Y25" s="578"/>
      <c r="Z25" s="578"/>
      <c r="AA25" s="578"/>
      <c r="AB25" s="578"/>
      <c r="AC25" s="578"/>
      <c r="AD25" s="578"/>
      <c r="AE25" s="578"/>
      <c r="AF25" s="578"/>
      <c r="AG25" s="578"/>
      <c r="AH25" s="579"/>
      <c r="AI25" s="20"/>
    </row>
    <row r="26" spans="1:35">
      <c r="A26" s="19"/>
      <c r="B26" s="392"/>
      <c r="C26" s="393"/>
      <c r="D26" s="393"/>
      <c r="E26" s="393"/>
      <c r="F26" s="393"/>
      <c r="G26" s="393"/>
      <c r="H26" s="393"/>
      <c r="I26" s="393"/>
      <c r="J26" s="393"/>
      <c r="K26" s="393"/>
      <c r="L26" s="393"/>
      <c r="M26" s="393"/>
      <c r="N26" s="393"/>
      <c r="O26" s="393"/>
      <c r="P26" s="393"/>
      <c r="Q26" s="393"/>
      <c r="R26" s="393"/>
      <c r="S26" s="393"/>
      <c r="T26" s="393"/>
      <c r="U26" s="393"/>
      <c r="V26" s="393"/>
      <c r="W26" s="393"/>
      <c r="X26" s="393"/>
      <c r="Y26" s="393"/>
      <c r="Z26" s="393"/>
      <c r="AA26" s="393"/>
      <c r="AB26" s="393"/>
      <c r="AC26" s="393"/>
      <c r="AD26" s="393"/>
      <c r="AE26" s="393"/>
      <c r="AF26" s="393"/>
      <c r="AG26" s="393"/>
      <c r="AH26" s="394"/>
      <c r="AI26" s="20"/>
    </row>
    <row r="27" spans="1:35">
      <c r="A27" s="19"/>
      <c r="B27" s="789" t="s">
        <v>110</v>
      </c>
      <c r="C27" s="789"/>
      <c r="D27" s="789"/>
      <c r="E27" s="789"/>
      <c r="F27" s="789"/>
      <c r="G27" s="789"/>
      <c r="H27" s="789"/>
      <c r="I27" s="789"/>
      <c r="J27" s="789"/>
      <c r="K27" s="789"/>
      <c r="L27" s="789"/>
      <c r="M27" s="789"/>
      <c r="N27" s="789"/>
      <c r="O27" s="789"/>
      <c r="P27" s="789"/>
      <c r="Q27" s="789"/>
      <c r="R27" s="789"/>
      <c r="S27" s="789"/>
      <c r="T27" s="789"/>
      <c r="U27" s="789"/>
      <c r="V27" s="789"/>
      <c r="W27" s="789"/>
      <c r="X27" s="789"/>
      <c r="Y27" s="789"/>
      <c r="Z27" s="789"/>
      <c r="AA27" s="789"/>
      <c r="AB27" s="789"/>
      <c r="AC27" s="789"/>
      <c r="AD27" s="789"/>
      <c r="AE27" s="789"/>
      <c r="AF27" s="789"/>
      <c r="AG27" s="789"/>
      <c r="AH27" s="789"/>
      <c r="AI27" s="20"/>
    </row>
    <row r="28" spans="1:35" ht="6" customHeight="1">
      <c r="A28" s="19"/>
      <c r="B28" s="291"/>
      <c r="C28" s="291"/>
      <c r="D28" s="291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0"/>
    </row>
    <row r="29" spans="1:35">
      <c r="A29" s="19"/>
      <c r="B29" s="791" t="s">
        <v>111</v>
      </c>
      <c r="C29" s="592"/>
      <c r="D29" s="592"/>
      <c r="E29" s="592"/>
      <c r="F29" s="592"/>
      <c r="G29" s="592"/>
      <c r="H29" s="592"/>
      <c r="I29" s="592"/>
      <c r="J29" s="592"/>
      <c r="K29" s="592"/>
      <c r="L29" s="592"/>
      <c r="M29" s="592"/>
      <c r="N29" s="592"/>
      <c r="O29" s="592"/>
      <c r="P29" s="592"/>
      <c r="Q29" s="592"/>
      <c r="R29" s="592"/>
      <c r="S29" s="592"/>
      <c r="T29" s="592"/>
      <c r="U29" s="592"/>
      <c r="V29" s="592"/>
      <c r="W29" s="592"/>
      <c r="X29" s="592"/>
      <c r="Y29" s="592"/>
      <c r="Z29" s="592"/>
      <c r="AA29" s="592"/>
      <c r="AB29" s="592"/>
      <c r="AC29" s="592"/>
      <c r="AD29" s="592"/>
      <c r="AE29" s="592"/>
      <c r="AF29" s="592"/>
      <c r="AG29" s="592"/>
      <c r="AH29" s="592"/>
      <c r="AI29" s="20"/>
    </row>
    <row r="30" spans="1:35" ht="6" customHeight="1">
      <c r="A30" s="19"/>
      <c r="B30" s="291"/>
      <c r="C30" s="291"/>
      <c r="D30" s="291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0"/>
    </row>
    <row r="31" spans="1:35">
      <c r="A31" s="19"/>
      <c r="B31" s="599" t="s">
        <v>326</v>
      </c>
      <c r="C31" s="599"/>
      <c r="D31" s="599"/>
      <c r="E31" s="599"/>
      <c r="F31" s="599"/>
      <c r="G31" s="599"/>
      <c r="H31" s="599"/>
      <c r="I31" s="599"/>
      <c r="J31" s="599"/>
      <c r="K31" s="599"/>
      <c r="L31" s="599"/>
      <c r="M31" s="599"/>
      <c r="N31" s="599"/>
      <c r="O31" s="599"/>
      <c r="P31" s="599"/>
      <c r="Q31" s="599"/>
      <c r="R31" s="599"/>
      <c r="S31" s="599"/>
      <c r="T31" s="599"/>
      <c r="U31" s="599"/>
      <c r="V31" s="599"/>
      <c r="W31" s="599"/>
      <c r="X31" s="599"/>
      <c r="Y31" s="599"/>
      <c r="Z31" s="599"/>
      <c r="AA31" s="599"/>
      <c r="AB31" s="599"/>
      <c r="AC31" s="599"/>
      <c r="AD31" s="599"/>
      <c r="AE31" s="599"/>
      <c r="AF31" s="599"/>
      <c r="AG31" s="599"/>
      <c r="AH31" s="599"/>
      <c r="AI31" s="20"/>
    </row>
    <row r="32" spans="1:35">
      <c r="A32" s="19"/>
      <c r="B32" s="599"/>
      <c r="C32" s="599"/>
      <c r="D32" s="599"/>
      <c r="E32" s="599"/>
      <c r="F32" s="599"/>
      <c r="G32" s="599"/>
      <c r="H32" s="599"/>
      <c r="I32" s="599"/>
      <c r="J32" s="599"/>
      <c r="K32" s="599"/>
      <c r="L32" s="599"/>
      <c r="M32" s="599"/>
      <c r="N32" s="599"/>
      <c r="O32" s="599"/>
      <c r="P32" s="599"/>
      <c r="Q32" s="599"/>
      <c r="R32" s="599"/>
      <c r="S32" s="599"/>
      <c r="T32" s="599"/>
      <c r="U32" s="599"/>
      <c r="V32" s="599"/>
      <c r="W32" s="599"/>
      <c r="X32" s="599"/>
      <c r="Y32" s="599"/>
      <c r="Z32" s="599"/>
      <c r="AA32" s="599"/>
      <c r="AB32" s="599"/>
      <c r="AC32" s="599"/>
      <c r="AD32" s="599"/>
      <c r="AE32" s="599"/>
      <c r="AF32" s="599"/>
      <c r="AG32" s="599"/>
      <c r="AH32" s="599"/>
      <c r="AI32" s="20"/>
    </row>
    <row r="33" spans="1:36">
      <c r="A33" s="19"/>
      <c r="B33" s="599"/>
      <c r="C33" s="599"/>
      <c r="D33" s="599"/>
      <c r="E33" s="599"/>
      <c r="F33" s="599"/>
      <c r="G33" s="599"/>
      <c r="H33" s="599"/>
      <c r="I33" s="599"/>
      <c r="J33" s="599"/>
      <c r="K33" s="599"/>
      <c r="L33" s="599"/>
      <c r="M33" s="599"/>
      <c r="N33" s="599"/>
      <c r="O33" s="599"/>
      <c r="P33" s="599"/>
      <c r="Q33" s="599"/>
      <c r="R33" s="599"/>
      <c r="S33" s="599"/>
      <c r="T33" s="599"/>
      <c r="U33" s="599"/>
      <c r="V33" s="599"/>
      <c r="W33" s="599"/>
      <c r="X33" s="599"/>
      <c r="Y33" s="599"/>
      <c r="Z33" s="599"/>
      <c r="AA33" s="599"/>
      <c r="AB33" s="599"/>
      <c r="AC33" s="599"/>
      <c r="AD33" s="599"/>
      <c r="AE33" s="599"/>
      <c r="AF33" s="599"/>
      <c r="AG33" s="599"/>
      <c r="AH33" s="599"/>
      <c r="AI33" s="20"/>
    </row>
    <row r="34" spans="1:36">
      <c r="A34" s="19"/>
      <c r="B34" s="599"/>
      <c r="C34" s="599"/>
      <c r="D34" s="599"/>
      <c r="E34" s="599"/>
      <c r="F34" s="599"/>
      <c r="G34" s="599"/>
      <c r="H34" s="599"/>
      <c r="I34" s="599"/>
      <c r="J34" s="599"/>
      <c r="K34" s="599"/>
      <c r="L34" s="599"/>
      <c r="M34" s="599"/>
      <c r="N34" s="599"/>
      <c r="O34" s="599"/>
      <c r="P34" s="599"/>
      <c r="Q34" s="599"/>
      <c r="R34" s="599"/>
      <c r="S34" s="599"/>
      <c r="T34" s="599"/>
      <c r="U34" s="599"/>
      <c r="V34" s="599"/>
      <c r="W34" s="599"/>
      <c r="X34" s="599"/>
      <c r="Y34" s="599"/>
      <c r="Z34" s="599"/>
      <c r="AA34" s="599"/>
      <c r="AB34" s="599"/>
      <c r="AC34" s="599"/>
      <c r="AD34" s="599"/>
      <c r="AE34" s="599"/>
      <c r="AF34" s="599"/>
      <c r="AG34" s="599"/>
      <c r="AH34" s="599"/>
      <c r="AI34" s="20"/>
    </row>
    <row r="35" spans="1:36" ht="6" customHeight="1">
      <c r="A35" s="19"/>
      <c r="B35" s="274"/>
      <c r="C35" s="274"/>
      <c r="D35" s="274"/>
      <c r="E35" s="274"/>
      <c r="F35" s="274"/>
      <c r="G35" s="274"/>
      <c r="H35" s="274"/>
      <c r="I35" s="274"/>
      <c r="J35" s="274"/>
      <c r="K35" s="274"/>
      <c r="L35" s="274"/>
      <c r="M35" s="274"/>
      <c r="N35" s="274"/>
      <c r="O35" s="274"/>
      <c r="P35" s="274"/>
      <c r="Q35" s="274"/>
      <c r="R35" s="274"/>
      <c r="S35" s="274"/>
      <c r="T35" s="274"/>
      <c r="U35" s="274"/>
      <c r="V35" s="274"/>
      <c r="W35" s="274"/>
      <c r="X35" s="274"/>
      <c r="Y35" s="274"/>
      <c r="Z35" s="274"/>
      <c r="AA35" s="274"/>
      <c r="AB35" s="274"/>
      <c r="AC35" s="274"/>
      <c r="AD35" s="274"/>
      <c r="AE35" s="274"/>
      <c r="AF35" s="274"/>
      <c r="AG35" s="274"/>
      <c r="AH35" s="274"/>
      <c r="AI35" s="20"/>
    </row>
    <row r="36" spans="1:36" ht="24" customHeight="1">
      <c r="A36" s="19"/>
      <c r="B36" s="577"/>
      <c r="C36" s="578"/>
      <c r="D36" s="578"/>
      <c r="E36" s="578"/>
      <c r="F36" s="578"/>
      <c r="G36" s="578"/>
      <c r="H36" s="578"/>
      <c r="I36" s="578"/>
      <c r="J36" s="578"/>
      <c r="K36" s="578"/>
      <c r="L36" s="578"/>
      <c r="M36" s="578"/>
      <c r="N36" s="578"/>
      <c r="O36" s="578"/>
      <c r="P36" s="578"/>
      <c r="Q36" s="578"/>
      <c r="R36" s="578"/>
      <c r="S36" s="578"/>
      <c r="T36" s="578"/>
      <c r="U36" s="578"/>
      <c r="V36" s="578"/>
      <c r="W36" s="578"/>
      <c r="X36" s="578"/>
      <c r="Y36" s="578"/>
      <c r="Z36" s="578"/>
      <c r="AA36" s="578"/>
      <c r="AB36" s="578"/>
      <c r="AC36" s="578"/>
      <c r="AD36" s="578"/>
      <c r="AE36" s="578"/>
      <c r="AF36" s="578"/>
      <c r="AG36" s="578"/>
      <c r="AH36" s="579"/>
      <c r="AI36" s="20"/>
    </row>
    <row r="37" spans="1:36">
      <c r="A37" s="19"/>
      <c r="B37" s="392"/>
      <c r="C37" s="393"/>
      <c r="D37" s="393"/>
      <c r="E37" s="393"/>
      <c r="F37" s="393"/>
      <c r="G37" s="393"/>
      <c r="H37" s="393"/>
      <c r="I37" s="393"/>
      <c r="J37" s="393"/>
      <c r="K37" s="393"/>
      <c r="L37" s="393"/>
      <c r="M37" s="393"/>
      <c r="N37" s="393"/>
      <c r="O37" s="393"/>
      <c r="P37" s="393"/>
      <c r="Q37" s="393"/>
      <c r="R37" s="393"/>
      <c r="S37" s="393"/>
      <c r="T37" s="393"/>
      <c r="U37" s="393"/>
      <c r="V37" s="393"/>
      <c r="W37" s="393"/>
      <c r="X37" s="393"/>
      <c r="Y37" s="393"/>
      <c r="Z37" s="393"/>
      <c r="AA37" s="393"/>
      <c r="AB37" s="393"/>
      <c r="AC37" s="393"/>
      <c r="AD37" s="393"/>
      <c r="AE37" s="393"/>
      <c r="AF37" s="393"/>
      <c r="AG37" s="393"/>
      <c r="AH37" s="394"/>
      <c r="AI37" s="20"/>
    </row>
    <row r="38" spans="1:36" ht="6" customHeight="1">
      <c r="A38" s="19"/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  <c r="M38" s="279"/>
      <c r="N38" s="279"/>
      <c r="O38" s="279"/>
      <c r="P38" s="279"/>
      <c r="Q38" s="279"/>
      <c r="R38" s="789"/>
      <c r="S38" s="789"/>
      <c r="T38" s="789"/>
      <c r="U38" s="789"/>
      <c r="V38" s="789"/>
      <c r="W38" s="789"/>
      <c r="X38" s="789"/>
      <c r="Y38" s="789"/>
      <c r="Z38" s="789"/>
      <c r="AA38" s="789"/>
      <c r="AB38" s="789"/>
      <c r="AC38" s="789"/>
      <c r="AD38" s="789"/>
      <c r="AE38" s="789"/>
      <c r="AF38" s="789"/>
      <c r="AG38" s="789"/>
      <c r="AH38" s="789"/>
      <c r="AI38" s="20"/>
    </row>
    <row r="39" spans="1:36" ht="16.5" customHeight="1">
      <c r="A39" s="19"/>
      <c r="B39" s="251"/>
      <c r="C39" s="225"/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193"/>
      <c r="Q39" s="193"/>
      <c r="R39" s="193"/>
      <c r="S39" s="191"/>
      <c r="T39" s="194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1"/>
      <c r="AI39" s="20"/>
    </row>
    <row r="40" spans="1:36" ht="16.5" customHeight="1">
      <c r="A40" s="19"/>
      <c r="B40" s="252"/>
      <c r="C40" s="288"/>
      <c r="D40" s="288"/>
      <c r="E40" s="288"/>
      <c r="F40" s="288"/>
      <c r="G40" s="288"/>
      <c r="H40" s="288"/>
      <c r="I40" s="288"/>
      <c r="J40" s="288"/>
      <c r="K40" s="288"/>
      <c r="L40" s="288"/>
      <c r="M40" s="288"/>
      <c r="N40" s="288"/>
      <c r="O40" s="294"/>
      <c r="P40" s="294"/>
      <c r="Q40" s="294"/>
      <c r="R40" s="294"/>
      <c r="S40" s="33"/>
      <c r="T40" s="194"/>
      <c r="U40" s="294"/>
      <c r="V40" s="294"/>
      <c r="W40" s="294"/>
      <c r="X40" s="294"/>
      <c r="Y40" s="294"/>
      <c r="Z40" s="294"/>
      <c r="AA40" s="294"/>
      <c r="AB40" s="294"/>
      <c r="AC40" s="294"/>
      <c r="AD40" s="294"/>
      <c r="AE40" s="294"/>
      <c r="AF40" s="294"/>
      <c r="AG40" s="294"/>
      <c r="AH40" s="33"/>
      <c r="AI40" s="20"/>
    </row>
    <row r="41" spans="1:36" ht="13.5" customHeight="1">
      <c r="A41" s="19"/>
      <c r="B41" s="252"/>
      <c r="C41" s="603"/>
      <c r="D41" s="603"/>
      <c r="E41" s="603"/>
      <c r="F41" s="603"/>
      <c r="G41" s="603"/>
      <c r="H41" s="283"/>
      <c r="I41" s="113"/>
      <c r="J41" s="113"/>
      <c r="K41" s="199" t="s">
        <v>323</v>
      </c>
      <c r="L41" s="113"/>
      <c r="M41" s="113"/>
      <c r="N41" s="199" t="s">
        <v>323</v>
      </c>
      <c r="O41" s="113"/>
      <c r="P41" s="113"/>
      <c r="Q41" s="200"/>
      <c r="R41" s="200"/>
      <c r="S41" s="33"/>
      <c r="T41" s="194"/>
      <c r="U41" s="294"/>
      <c r="V41" s="294"/>
      <c r="W41" s="294"/>
      <c r="X41" s="294"/>
      <c r="Y41" s="294"/>
      <c r="Z41" s="294"/>
      <c r="AA41" s="294"/>
      <c r="AB41" s="294"/>
      <c r="AC41" s="294"/>
      <c r="AD41" s="294"/>
      <c r="AE41" s="294"/>
      <c r="AF41" s="294"/>
      <c r="AG41" s="294"/>
      <c r="AH41" s="33"/>
      <c r="AI41" s="20"/>
    </row>
    <row r="42" spans="1:36" ht="12.75" customHeight="1">
      <c r="A42" s="19"/>
      <c r="B42" s="253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195"/>
      <c r="P42" s="195"/>
      <c r="Q42" s="195"/>
      <c r="R42" s="195"/>
      <c r="S42" s="192"/>
      <c r="T42" s="194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2"/>
      <c r="AI42" s="20"/>
    </row>
    <row r="43" spans="1:36" ht="24.75" customHeight="1">
      <c r="A43" s="19"/>
      <c r="B43" s="765" t="s">
        <v>112</v>
      </c>
      <c r="C43" s="765"/>
      <c r="D43" s="765"/>
      <c r="E43" s="765"/>
      <c r="F43" s="765"/>
      <c r="G43" s="765"/>
      <c r="H43" s="765"/>
      <c r="I43" s="765"/>
      <c r="J43" s="765"/>
      <c r="K43" s="765"/>
      <c r="L43" s="765"/>
      <c r="M43" s="765"/>
      <c r="N43" s="765"/>
      <c r="O43" s="765"/>
      <c r="P43" s="765"/>
      <c r="Q43" s="765"/>
      <c r="R43" s="765"/>
      <c r="S43" s="765"/>
      <c r="T43" s="254"/>
      <c r="U43" s="613" t="s">
        <v>431</v>
      </c>
      <c r="V43" s="613"/>
      <c r="W43" s="613"/>
      <c r="X43" s="613"/>
      <c r="Y43" s="613"/>
      <c r="Z43" s="613"/>
      <c r="AA43" s="613"/>
      <c r="AB43" s="613"/>
      <c r="AC43" s="613"/>
      <c r="AD43" s="613"/>
      <c r="AE43" s="613"/>
      <c r="AF43" s="613"/>
      <c r="AG43" s="613"/>
      <c r="AH43" s="613"/>
      <c r="AI43" s="20"/>
      <c r="AJ43" s="255"/>
    </row>
    <row r="44" spans="1:36" ht="9" customHeight="1">
      <c r="A44" s="19"/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4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7"/>
    </row>
    <row r="45" spans="1:36" ht="6" customHeight="1">
      <c r="A45" s="19"/>
      <c r="B45" s="290"/>
      <c r="C45" s="290"/>
      <c r="D45" s="290"/>
      <c r="E45" s="290"/>
      <c r="F45" s="290"/>
      <c r="G45" s="290"/>
      <c r="H45" s="290"/>
      <c r="I45" s="290"/>
      <c r="J45" s="290"/>
      <c r="K45" s="290"/>
      <c r="L45" s="290"/>
      <c r="M45" s="290"/>
      <c r="N45" s="290"/>
      <c r="O45" s="290"/>
      <c r="P45" s="290"/>
      <c r="Q45" s="290"/>
      <c r="R45" s="290"/>
      <c r="S45" s="290"/>
      <c r="T45" s="290"/>
      <c r="U45" s="290"/>
      <c r="V45" s="290"/>
      <c r="W45" s="290"/>
      <c r="X45" s="290"/>
      <c r="Y45" s="290"/>
      <c r="Z45" s="290"/>
      <c r="AA45" s="290"/>
      <c r="AB45" s="290"/>
      <c r="AC45" s="290"/>
      <c r="AD45" s="290"/>
      <c r="AE45" s="290"/>
      <c r="AF45" s="290"/>
      <c r="AG45" s="290"/>
      <c r="AH45" s="290"/>
      <c r="AI45" s="257"/>
    </row>
    <row r="46" spans="1:36" ht="12.75" customHeight="1">
      <c r="A46" s="47"/>
      <c r="B46" s="791" t="s">
        <v>113</v>
      </c>
      <c r="C46" s="791"/>
      <c r="D46" s="791"/>
      <c r="E46" s="791"/>
      <c r="F46" s="791"/>
      <c r="G46" s="791"/>
      <c r="H46" s="791"/>
      <c r="I46" s="791"/>
      <c r="J46" s="791"/>
      <c r="K46" s="791"/>
      <c r="L46" s="791"/>
      <c r="M46" s="791"/>
      <c r="N46" s="791"/>
      <c r="O46" s="791"/>
      <c r="P46" s="791"/>
      <c r="Q46" s="791"/>
      <c r="R46" s="791"/>
      <c r="S46" s="791"/>
      <c r="T46" s="791"/>
      <c r="U46" s="791"/>
      <c r="V46" s="791"/>
      <c r="W46" s="791"/>
      <c r="X46" s="791"/>
      <c r="Y46" s="791"/>
      <c r="Z46" s="791"/>
      <c r="AA46" s="791"/>
      <c r="AB46" s="791"/>
      <c r="AC46" s="791"/>
      <c r="AD46" s="791"/>
      <c r="AE46" s="791"/>
      <c r="AF46" s="791"/>
      <c r="AG46" s="791"/>
      <c r="AH46" s="791"/>
      <c r="AI46" s="257"/>
    </row>
    <row r="47" spans="1:36" ht="6" customHeight="1">
      <c r="A47" s="47"/>
      <c r="B47" s="290"/>
      <c r="C47" s="290"/>
      <c r="D47" s="290"/>
      <c r="E47" s="290"/>
      <c r="F47" s="290"/>
      <c r="G47" s="290"/>
      <c r="H47" s="290"/>
      <c r="I47" s="290"/>
      <c r="J47" s="290"/>
      <c r="K47" s="290"/>
      <c r="L47" s="290"/>
      <c r="M47" s="290"/>
      <c r="N47" s="290"/>
      <c r="O47" s="290"/>
      <c r="P47" s="290"/>
      <c r="Q47" s="290"/>
      <c r="R47" s="290"/>
      <c r="S47" s="290"/>
      <c r="T47" s="290"/>
      <c r="U47" s="290"/>
      <c r="V47" s="290"/>
      <c r="W47" s="290"/>
      <c r="X47" s="290"/>
      <c r="Y47" s="290"/>
      <c r="Z47" s="290"/>
      <c r="AA47" s="290"/>
      <c r="AB47" s="290"/>
      <c r="AC47" s="290"/>
      <c r="AD47" s="290"/>
      <c r="AE47" s="290"/>
      <c r="AF47" s="290"/>
      <c r="AG47" s="290"/>
      <c r="AH47" s="290"/>
      <c r="AI47" s="257"/>
    </row>
    <row r="48" spans="1:36" ht="24" customHeight="1">
      <c r="A48" s="19"/>
      <c r="B48" s="577" t="str">
        <f>IF(B18="","",B18)</f>
        <v/>
      </c>
      <c r="C48" s="578"/>
      <c r="D48" s="578"/>
      <c r="E48" s="578"/>
      <c r="F48" s="578"/>
      <c r="G48" s="578"/>
      <c r="H48" s="578"/>
      <c r="I48" s="578"/>
      <c r="J48" s="578"/>
      <c r="K48" s="578"/>
      <c r="L48" s="578"/>
      <c r="M48" s="578"/>
      <c r="N48" s="578"/>
      <c r="O48" s="578"/>
      <c r="P48" s="578"/>
      <c r="Q48" s="578"/>
      <c r="R48" s="578"/>
      <c r="S48" s="578"/>
      <c r="T48" s="578"/>
      <c r="U48" s="578"/>
      <c r="V48" s="578"/>
      <c r="W48" s="578"/>
      <c r="X48" s="578"/>
      <c r="Y48" s="578"/>
      <c r="Z48" s="578"/>
      <c r="AA48" s="578"/>
      <c r="AB48" s="578"/>
      <c r="AC48" s="578"/>
      <c r="AD48" s="578"/>
      <c r="AE48" s="578"/>
      <c r="AF48" s="578"/>
      <c r="AG48" s="578"/>
      <c r="AH48" s="579"/>
      <c r="AI48" s="20"/>
    </row>
    <row r="49" spans="1:36">
      <c r="A49" s="19"/>
      <c r="B49" s="392"/>
      <c r="C49" s="393"/>
      <c r="D49" s="393"/>
      <c r="E49" s="393"/>
      <c r="F49" s="393"/>
      <c r="G49" s="393"/>
      <c r="H49" s="393"/>
      <c r="I49" s="393"/>
      <c r="J49" s="393"/>
      <c r="K49" s="393"/>
      <c r="L49" s="393"/>
      <c r="M49" s="393"/>
      <c r="N49" s="393"/>
      <c r="O49" s="393"/>
      <c r="P49" s="393"/>
      <c r="Q49" s="393"/>
      <c r="R49" s="393"/>
      <c r="S49" s="393"/>
      <c r="T49" s="393"/>
      <c r="U49" s="393"/>
      <c r="V49" s="393"/>
      <c r="W49" s="393"/>
      <c r="X49" s="393"/>
      <c r="Y49" s="393"/>
      <c r="Z49" s="393"/>
      <c r="AA49" s="393"/>
      <c r="AB49" s="393"/>
      <c r="AC49" s="393"/>
      <c r="AD49" s="393"/>
      <c r="AE49" s="393"/>
      <c r="AF49" s="393"/>
      <c r="AG49" s="393"/>
      <c r="AH49" s="394"/>
      <c r="AI49" s="20"/>
    </row>
    <row r="50" spans="1:36">
      <c r="A50" s="19"/>
      <c r="B50" s="789" t="s">
        <v>300</v>
      </c>
      <c r="C50" s="789"/>
      <c r="D50" s="789"/>
      <c r="E50" s="789"/>
      <c r="F50" s="789"/>
      <c r="G50" s="789"/>
      <c r="H50" s="789"/>
      <c r="I50" s="789"/>
      <c r="J50" s="789"/>
      <c r="K50" s="789"/>
      <c r="L50" s="789"/>
      <c r="M50" s="789"/>
      <c r="N50" s="789"/>
      <c r="O50" s="789"/>
      <c r="P50" s="789"/>
      <c r="Q50" s="789"/>
      <c r="R50" s="789"/>
      <c r="S50" s="789"/>
      <c r="T50" s="789"/>
      <c r="U50" s="789"/>
      <c r="V50" s="789"/>
      <c r="W50" s="789"/>
      <c r="X50" s="789"/>
      <c r="Y50" s="789"/>
      <c r="Z50" s="789"/>
      <c r="AA50" s="789"/>
      <c r="AB50" s="789"/>
      <c r="AC50" s="789"/>
      <c r="AD50" s="789"/>
      <c r="AE50" s="789"/>
      <c r="AF50" s="789"/>
      <c r="AG50" s="789"/>
      <c r="AH50" s="789"/>
      <c r="AI50" s="20"/>
    </row>
    <row r="51" spans="1:36" ht="6" customHeight="1">
      <c r="A51" s="47"/>
      <c r="B51" s="290"/>
      <c r="C51" s="290"/>
      <c r="D51" s="290"/>
      <c r="E51" s="290"/>
      <c r="F51" s="290"/>
      <c r="G51" s="290"/>
      <c r="H51" s="290"/>
      <c r="I51" s="290"/>
      <c r="J51" s="290"/>
      <c r="K51" s="290"/>
      <c r="L51" s="290"/>
      <c r="M51" s="290"/>
      <c r="N51" s="290"/>
      <c r="O51" s="290"/>
      <c r="P51" s="290"/>
      <c r="Q51" s="290"/>
      <c r="R51" s="290"/>
      <c r="S51" s="290"/>
      <c r="T51" s="290"/>
      <c r="U51" s="290"/>
      <c r="V51" s="290"/>
      <c r="W51" s="290"/>
      <c r="X51" s="290"/>
      <c r="Y51" s="290"/>
      <c r="Z51" s="290"/>
      <c r="AA51" s="290"/>
      <c r="AB51" s="290"/>
      <c r="AC51" s="290"/>
      <c r="AD51" s="290"/>
      <c r="AE51" s="290"/>
      <c r="AF51" s="290"/>
      <c r="AG51" s="290"/>
      <c r="AH51" s="290"/>
      <c r="AI51" s="257"/>
    </row>
    <row r="52" spans="1:36" ht="12.75" customHeight="1">
      <c r="A52" s="47"/>
      <c r="B52" s="771" t="s">
        <v>311</v>
      </c>
      <c r="C52" s="771"/>
      <c r="D52" s="771"/>
      <c r="E52" s="771"/>
      <c r="F52" s="771"/>
      <c r="G52" s="771"/>
      <c r="H52" s="771"/>
      <c r="I52" s="771"/>
      <c r="J52" s="771"/>
      <c r="K52" s="771"/>
      <c r="L52" s="771"/>
      <c r="M52" s="771"/>
      <c r="N52" s="771"/>
      <c r="O52" s="771"/>
      <c r="P52" s="771"/>
      <c r="Q52" s="771"/>
      <c r="R52" s="771"/>
      <c r="S52" s="771"/>
      <c r="T52" s="771"/>
      <c r="U52" s="771"/>
      <c r="V52" s="771"/>
      <c r="W52" s="771"/>
      <c r="X52" s="771"/>
      <c r="Y52" s="771"/>
      <c r="Z52" s="771"/>
      <c r="AA52" s="771"/>
      <c r="AB52" s="771"/>
      <c r="AC52" s="771"/>
      <c r="AD52" s="771"/>
      <c r="AE52" s="771"/>
      <c r="AF52" s="771"/>
      <c r="AG52" s="771"/>
      <c r="AH52" s="771"/>
      <c r="AI52" s="257"/>
    </row>
    <row r="53" spans="1:36" ht="12.75" customHeight="1">
      <c r="A53" s="47"/>
      <c r="B53" s="771"/>
      <c r="C53" s="771"/>
      <c r="D53" s="771"/>
      <c r="E53" s="771"/>
      <c r="F53" s="771"/>
      <c r="G53" s="771"/>
      <c r="H53" s="771"/>
      <c r="I53" s="771"/>
      <c r="J53" s="771"/>
      <c r="K53" s="771"/>
      <c r="L53" s="771"/>
      <c r="M53" s="771"/>
      <c r="N53" s="771"/>
      <c r="O53" s="771"/>
      <c r="P53" s="771"/>
      <c r="Q53" s="771"/>
      <c r="R53" s="771"/>
      <c r="S53" s="771"/>
      <c r="T53" s="771"/>
      <c r="U53" s="771"/>
      <c r="V53" s="771"/>
      <c r="W53" s="771"/>
      <c r="X53" s="771"/>
      <c r="Y53" s="771"/>
      <c r="Z53" s="771"/>
      <c r="AA53" s="771"/>
      <c r="AB53" s="771"/>
      <c r="AC53" s="771"/>
      <c r="AD53" s="771"/>
      <c r="AE53" s="771"/>
      <c r="AF53" s="771"/>
      <c r="AG53" s="771"/>
      <c r="AH53" s="771"/>
      <c r="AI53" s="257"/>
    </row>
    <row r="54" spans="1:36" ht="6" customHeight="1">
      <c r="A54" s="47"/>
      <c r="B54" s="290"/>
      <c r="C54" s="290"/>
      <c r="D54" s="290"/>
      <c r="E54" s="290"/>
      <c r="F54" s="290"/>
      <c r="G54" s="290"/>
      <c r="H54" s="290"/>
      <c r="I54" s="290"/>
      <c r="J54" s="290"/>
      <c r="K54" s="290"/>
      <c r="L54" s="290"/>
      <c r="M54" s="290"/>
      <c r="N54" s="290"/>
      <c r="O54" s="290"/>
      <c r="P54" s="290"/>
      <c r="Q54" s="290"/>
      <c r="R54" s="290"/>
      <c r="S54" s="290"/>
      <c r="T54" s="290"/>
      <c r="U54" s="290"/>
      <c r="V54" s="290"/>
      <c r="W54" s="290"/>
      <c r="X54" s="290"/>
      <c r="Y54" s="290"/>
      <c r="Z54" s="290"/>
      <c r="AA54" s="290"/>
      <c r="AB54" s="290"/>
      <c r="AC54" s="290"/>
      <c r="AD54" s="290"/>
      <c r="AE54" s="290"/>
      <c r="AF54" s="290"/>
      <c r="AG54" s="290"/>
      <c r="AH54" s="290"/>
      <c r="AI54" s="257"/>
    </row>
    <row r="55" spans="1:36" ht="15.75" customHeight="1">
      <c r="A55" s="19"/>
      <c r="B55" s="251"/>
      <c r="C55" s="225"/>
      <c r="D55" s="225"/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25"/>
      <c r="P55" s="193"/>
      <c r="Q55" s="193"/>
      <c r="R55" s="193"/>
      <c r="S55" s="191"/>
      <c r="T55" s="194"/>
      <c r="U55" s="193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1"/>
      <c r="AI55" s="20"/>
    </row>
    <row r="56" spans="1:36" ht="15.75" customHeight="1">
      <c r="A56" s="19"/>
      <c r="B56" s="252"/>
      <c r="C56" s="288"/>
      <c r="D56" s="288"/>
      <c r="E56" s="288"/>
      <c r="F56" s="288"/>
      <c r="G56" s="288"/>
      <c r="H56" s="288"/>
      <c r="I56" s="288"/>
      <c r="J56" s="288"/>
      <c r="K56" s="288"/>
      <c r="L56" s="288"/>
      <c r="M56" s="288"/>
      <c r="N56" s="288"/>
      <c r="O56" s="294"/>
      <c r="P56" s="294"/>
      <c r="Q56" s="294"/>
      <c r="R56" s="294"/>
      <c r="S56" s="33"/>
      <c r="T56" s="194"/>
      <c r="U56" s="294"/>
      <c r="V56" s="294"/>
      <c r="W56" s="294"/>
      <c r="X56" s="294"/>
      <c r="Y56" s="294"/>
      <c r="Z56" s="294"/>
      <c r="AA56" s="294"/>
      <c r="AB56" s="294"/>
      <c r="AC56" s="294"/>
      <c r="AD56" s="294"/>
      <c r="AE56" s="294"/>
      <c r="AF56" s="294"/>
      <c r="AG56" s="294"/>
      <c r="AH56" s="33"/>
      <c r="AI56" s="20"/>
    </row>
    <row r="57" spans="1:36" ht="13.5" customHeight="1">
      <c r="A57" s="19"/>
      <c r="B57" s="252"/>
      <c r="C57" s="603"/>
      <c r="D57" s="603"/>
      <c r="E57" s="603"/>
      <c r="F57" s="603"/>
      <c r="G57" s="603"/>
      <c r="H57" s="283"/>
      <c r="I57" s="113"/>
      <c r="J57" s="113"/>
      <c r="K57" s="199" t="s">
        <v>323</v>
      </c>
      <c r="L57" s="113"/>
      <c r="M57" s="113"/>
      <c r="N57" s="199" t="s">
        <v>323</v>
      </c>
      <c r="O57" s="113"/>
      <c r="P57" s="113"/>
      <c r="Q57" s="200"/>
      <c r="R57" s="200"/>
      <c r="S57" s="33"/>
      <c r="T57" s="194"/>
      <c r="U57" s="294"/>
      <c r="V57" s="294"/>
      <c r="W57" s="294"/>
      <c r="X57" s="294"/>
      <c r="Y57" s="294"/>
      <c r="Z57" s="294"/>
      <c r="AA57" s="294"/>
      <c r="AB57" s="294"/>
      <c r="AC57" s="294"/>
      <c r="AD57" s="294"/>
      <c r="AE57" s="294"/>
      <c r="AF57" s="294"/>
      <c r="AG57" s="294"/>
      <c r="AH57" s="33"/>
      <c r="AI57" s="20"/>
    </row>
    <row r="58" spans="1:36">
      <c r="A58" s="19"/>
      <c r="B58" s="253"/>
      <c r="C58" s="232"/>
      <c r="D58" s="232"/>
      <c r="E58" s="232"/>
      <c r="F58" s="232"/>
      <c r="G58" s="232"/>
      <c r="H58" s="232"/>
      <c r="I58" s="232"/>
      <c r="J58" s="232"/>
      <c r="K58" s="232"/>
      <c r="L58" s="232"/>
      <c r="M58" s="232"/>
      <c r="N58" s="232"/>
      <c r="O58" s="195"/>
      <c r="P58" s="195"/>
      <c r="Q58" s="195"/>
      <c r="R58" s="195"/>
      <c r="S58" s="192"/>
      <c r="T58" s="194"/>
      <c r="U58" s="195"/>
      <c r="V58" s="195"/>
      <c r="W58" s="195"/>
      <c r="X58" s="195"/>
      <c r="Y58" s="195"/>
      <c r="Z58" s="195"/>
      <c r="AA58" s="195"/>
      <c r="AB58" s="195"/>
      <c r="AC58" s="195"/>
      <c r="AD58" s="195"/>
      <c r="AE58" s="195"/>
      <c r="AF58" s="195"/>
      <c r="AG58" s="195"/>
      <c r="AH58" s="192"/>
      <c r="AI58" s="20"/>
    </row>
    <row r="59" spans="1:36" ht="24.75" customHeight="1">
      <c r="A59" s="19"/>
      <c r="B59" s="765" t="s">
        <v>112</v>
      </c>
      <c r="C59" s="765"/>
      <c r="D59" s="765"/>
      <c r="E59" s="765"/>
      <c r="F59" s="765"/>
      <c r="G59" s="765"/>
      <c r="H59" s="765"/>
      <c r="I59" s="765"/>
      <c r="J59" s="765"/>
      <c r="K59" s="765"/>
      <c r="L59" s="765"/>
      <c r="M59" s="765"/>
      <c r="N59" s="765"/>
      <c r="O59" s="765"/>
      <c r="P59" s="765"/>
      <c r="Q59" s="765"/>
      <c r="R59" s="765"/>
      <c r="S59" s="765"/>
      <c r="T59" s="254"/>
      <c r="U59" s="613" t="s">
        <v>431</v>
      </c>
      <c r="V59" s="613"/>
      <c r="W59" s="613"/>
      <c r="X59" s="613"/>
      <c r="Y59" s="613"/>
      <c r="Z59" s="613"/>
      <c r="AA59" s="613"/>
      <c r="AB59" s="613"/>
      <c r="AC59" s="613"/>
      <c r="AD59" s="613"/>
      <c r="AE59" s="613"/>
      <c r="AF59" s="613"/>
      <c r="AG59" s="613"/>
      <c r="AH59" s="613"/>
      <c r="AI59" s="20"/>
      <c r="AJ59" s="255"/>
    </row>
    <row r="60" spans="1:36" ht="8.25" customHeight="1">
      <c r="A60" s="19"/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258"/>
      <c r="P60" s="258"/>
      <c r="Q60" s="258"/>
      <c r="R60" s="258"/>
      <c r="S60" s="258"/>
      <c r="T60" s="258"/>
      <c r="U60" s="258"/>
      <c r="V60" s="258"/>
      <c r="W60" s="258"/>
      <c r="X60" s="258"/>
      <c r="Y60" s="258"/>
      <c r="Z60" s="258"/>
      <c r="AA60" s="258"/>
      <c r="AB60" s="258"/>
      <c r="AC60" s="258"/>
      <c r="AD60" s="258"/>
      <c r="AE60" s="258"/>
      <c r="AF60" s="258"/>
      <c r="AG60" s="258"/>
      <c r="AH60" s="258"/>
      <c r="AI60" s="20"/>
    </row>
    <row r="61" spans="1:36" ht="12" customHeight="1">
      <c r="A61" s="766" t="s">
        <v>327</v>
      </c>
      <c r="B61" s="767"/>
      <c r="C61" s="767"/>
      <c r="D61" s="767"/>
      <c r="E61" s="767"/>
      <c r="F61" s="767"/>
      <c r="G61" s="767"/>
      <c r="H61" s="767"/>
      <c r="I61" s="767"/>
      <c r="J61" s="767"/>
      <c r="K61" s="767"/>
      <c r="L61" s="767"/>
      <c r="M61" s="767"/>
      <c r="N61" s="767"/>
      <c r="O61" s="767"/>
      <c r="P61" s="767"/>
      <c r="Q61" s="767"/>
      <c r="R61" s="767"/>
      <c r="S61" s="767"/>
      <c r="T61" s="767"/>
      <c r="U61" s="767"/>
      <c r="V61" s="767"/>
      <c r="W61" s="767"/>
      <c r="X61" s="767"/>
      <c r="Y61" s="767"/>
      <c r="Z61" s="767"/>
      <c r="AA61" s="767"/>
      <c r="AB61" s="767"/>
      <c r="AC61" s="767"/>
      <c r="AD61" s="767"/>
      <c r="AE61" s="767"/>
      <c r="AF61" s="767"/>
      <c r="AG61" s="767"/>
      <c r="AH61" s="767"/>
      <c r="AI61" s="259"/>
    </row>
    <row r="62" spans="1:36" ht="21" customHeight="1">
      <c r="A62" s="768" t="s">
        <v>328</v>
      </c>
      <c r="B62" s="769"/>
      <c r="C62" s="769"/>
      <c r="D62" s="769"/>
      <c r="E62" s="769"/>
      <c r="F62" s="769"/>
      <c r="G62" s="769"/>
      <c r="H62" s="769"/>
      <c r="I62" s="769"/>
      <c r="J62" s="769"/>
      <c r="K62" s="769"/>
      <c r="L62" s="769"/>
      <c r="M62" s="769"/>
      <c r="N62" s="769"/>
      <c r="O62" s="769"/>
      <c r="P62" s="769"/>
      <c r="Q62" s="769"/>
      <c r="R62" s="769"/>
      <c r="S62" s="769"/>
      <c r="T62" s="769"/>
      <c r="U62" s="769"/>
      <c r="V62" s="769"/>
      <c r="W62" s="769"/>
      <c r="X62" s="769"/>
      <c r="Y62" s="769"/>
      <c r="Z62" s="769"/>
      <c r="AA62" s="769"/>
      <c r="AB62" s="769"/>
      <c r="AC62" s="769"/>
      <c r="AD62" s="769"/>
      <c r="AE62" s="769"/>
      <c r="AF62" s="769"/>
      <c r="AG62" s="769"/>
      <c r="AH62" s="769"/>
      <c r="AI62" s="770"/>
    </row>
  </sheetData>
  <sheetProtection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2014-2020_19.2/3.1/r&amp;R&amp;8Strona &amp;P z &amp;N</oddFooter>
      </headerFooter>
    </customSheetView>
  </customSheetViews>
  <mergeCells count="32">
    <mergeCell ref="B36:AH37"/>
    <mergeCell ref="R38:AH38"/>
    <mergeCell ref="B46:AH46"/>
    <mergeCell ref="B48:AH49"/>
    <mergeCell ref="B50:AH50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8:AH9"/>
    <mergeCell ref="A2:W2"/>
    <mergeCell ref="AD2:AH2"/>
    <mergeCell ref="A3:AI3"/>
    <mergeCell ref="A4:AI5"/>
    <mergeCell ref="B6:AH7"/>
    <mergeCell ref="B59:S59"/>
    <mergeCell ref="U59:AH59"/>
    <mergeCell ref="A61:AH61"/>
    <mergeCell ref="A62:AI62"/>
    <mergeCell ref="C41:G41"/>
    <mergeCell ref="B43:S43"/>
    <mergeCell ref="U43:AH43"/>
    <mergeCell ref="C57:G57"/>
    <mergeCell ref="B52:AH53"/>
  </mergeCells>
  <dataValidations count="5">
    <dataValidation type="whole" allowBlank="1" showInputMessage="1" showErrorMessage="1" errorTitle="Błąd!" error="W tym polu można wpisać tylko pojedynczą cyfrę - w zakresie od 0 do 9" sqref="R57 Q57 P57 O57 M57 J57 J41 M41 O41:R41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1 I57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1 L57">
      <formula1>0</formula1>
      <formula2>1</formula2>
    </dataValidation>
    <dataValidation allowBlank="1" showErrorMessage="1" promptTitle="Uwaga!" prompt="Do tego pola jest automatycznie &quot;zaciągana&quot; wartość z pola 2. w części B.III formularza.&#10;Dane oczywiście można zmodyfikować lub zastąpić zupełnie innymi." sqref="B25:AH26"/>
    <dataValidation allowBlank="1" showInputMessage="1" showErrorMessage="1" promptTitle="Uwaga!" prompt="Do tego pola jest automatycznie &quot;zaciągana&quot; wartość z &quot;Reprezentujący&quot; w niniejszym załączniku.&#10;Dane oczywiście można zmodyfikować lub zastąpić zupełnie innymi." sqref="B48:AH4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Arkusz15"/>
  <dimension ref="A1:AJ69"/>
  <sheetViews>
    <sheetView showGridLines="0" tabSelected="1" showOutlineSymbols="0" view="pageBreakPreview" zoomScaleSheetLayoutView="100" workbookViewId="0"/>
  </sheetViews>
  <sheetFormatPr defaultColWidth="9.140625" defaultRowHeight="12.75"/>
  <cols>
    <col min="1" max="1" width="2.5703125" style="190" customWidth="1"/>
    <col min="2" max="19" width="2.7109375" style="190" customWidth="1"/>
    <col min="20" max="20" width="3" style="190" customWidth="1"/>
    <col min="21" max="34" width="3.28515625" style="190" customWidth="1"/>
    <col min="35" max="35" width="2.5703125" style="190" customWidth="1"/>
    <col min="36" max="36" width="2.85546875" style="190" customWidth="1"/>
    <col min="37" max="16384" width="9.140625" style="190"/>
  </cols>
  <sheetData>
    <row r="1" spans="1:36" ht="12" customHeight="1">
      <c r="A1" s="14"/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298"/>
      <c r="AI1" s="299"/>
      <c r="AJ1" s="260"/>
    </row>
    <row r="2" spans="1:36" ht="15.75" customHeight="1">
      <c r="A2" s="793"/>
      <c r="B2" s="794"/>
      <c r="C2" s="794"/>
      <c r="D2" s="794"/>
      <c r="E2" s="794"/>
      <c r="F2" s="794"/>
      <c r="G2" s="794"/>
      <c r="H2" s="794"/>
      <c r="I2" s="794"/>
      <c r="J2" s="794"/>
      <c r="K2" s="794"/>
      <c r="L2" s="794"/>
      <c r="M2" s="794"/>
      <c r="N2" s="794"/>
      <c r="O2" s="794"/>
      <c r="P2" s="794"/>
      <c r="Q2" s="794"/>
      <c r="R2" s="794"/>
      <c r="S2" s="794"/>
      <c r="T2" s="794"/>
      <c r="U2" s="794"/>
      <c r="V2" s="794"/>
      <c r="W2" s="794"/>
      <c r="X2" s="261"/>
      <c r="Y2" s="261"/>
      <c r="Z2" s="261"/>
      <c r="AA2" s="261"/>
      <c r="AB2" s="261"/>
      <c r="AC2" s="261"/>
      <c r="AD2" s="582" t="s">
        <v>295</v>
      </c>
      <c r="AE2" s="583"/>
      <c r="AF2" s="583"/>
      <c r="AG2" s="583"/>
      <c r="AH2" s="584"/>
      <c r="AI2" s="295"/>
      <c r="AJ2" s="261"/>
    </row>
    <row r="3" spans="1:36" ht="6.75" customHeight="1">
      <c r="A3" s="795"/>
      <c r="B3" s="581"/>
      <c r="C3" s="581"/>
      <c r="D3" s="581"/>
      <c r="E3" s="581"/>
      <c r="F3" s="581"/>
      <c r="G3" s="581"/>
      <c r="H3" s="581"/>
      <c r="I3" s="581"/>
      <c r="J3" s="581"/>
      <c r="K3" s="581"/>
      <c r="L3" s="581"/>
      <c r="M3" s="581"/>
      <c r="N3" s="581"/>
      <c r="O3" s="581"/>
      <c r="P3" s="581"/>
      <c r="Q3" s="581"/>
      <c r="R3" s="581"/>
      <c r="S3" s="581"/>
      <c r="T3" s="581"/>
      <c r="U3" s="581"/>
      <c r="V3" s="581"/>
      <c r="W3" s="581"/>
      <c r="X3" s="581"/>
      <c r="Y3" s="581"/>
      <c r="Z3" s="581"/>
      <c r="AA3" s="581"/>
      <c r="AB3" s="581"/>
      <c r="AC3" s="581"/>
      <c r="AD3" s="581"/>
      <c r="AE3" s="581"/>
      <c r="AF3" s="581"/>
      <c r="AG3" s="581"/>
      <c r="AH3" s="581"/>
      <c r="AI3" s="796"/>
      <c r="AJ3" s="262"/>
    </row>
    <row r="4" spans="1:36" ht="42" customHeight="1">
      <c r="A4" s="780" t="s">
        <v>426</v>
      </c>
      <c r="B4" s="797"/>
      <c r="C4" s="797"/>
      <c r="D4" s="797"/>
      <c r="E4" s="797"/>
      <c r="F4" s="797"/>
      <c r="G4" s="797"/>
      <c r="H4" s="797"/>
      <c r="I4" s="797"/>
      <c r="J4" s="797"/>
      <c r="K4" s="797"/>
      <c r="L4" s="797"/>
      <c r="M4" s="797"/>
      <c r="N4" s="797"/>
      <c r="O4" s="797"/>
      <c r="P4" s="797"/>
      <c r="Q4" s="797"/>
      <c r="R4" s="797"/>
      <c r="S4" s="797"/>
      <c r="T4" s="797"/>
      <c r="U4" s="797"/>
      <c r="V4" s="797"/>
      <c r="W4" s="797"/>
      <c r="X4" s="797"/>
      <c r="Y4" s="797"/>
      <c r="Z4" s="797"/>
      <c r="AA4" s="797"/>
      <c r="AB4" s="797"/>
      <c r="AC4" s="797"/>
      <c r="AD4" s="797"/>
      <c r="AE4" s="797"/>
      <c r="AF4" s="797"/>
      <c r="AG4" s="797"/>
      <c r="AH4" s="797"/>
      <c r="AI4" s="798"/>
      <c r="AJ4" s="263"/>
    </row>
    <row r="5" spans="1:36" ht="6" customHeight="1">
      <c r="A5" s="795"/>
      <c r="B5" s="799"/>
      <c r="C5" s="581"/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581"/>
      <c r="P5" s="581"/>
      <c r="Q5" s="581"/>
      <c r="R5" s="581"/>
      <c r="S5" s="581"/>
      <c r="T5" s="581"/>
      <c r="U5" s="581"/>
      <c r="V5" s="581"/>
      <c r="W5" s="581"/>
      <c r="X5" s="581"/>
      <c r="Y5" s="581"/>
      <c r="Z5" s="581"/>
      <c r="AA5" s="581"/>
      <c r="AB5" s="581"/>
      <c r="AC5" s="581"/>
      <c r="AD5" s="581"/>
      <c r="AE5" s="581"/>
      <c r="AF5" s="581"/>
      <c r="AG5" s="581"/>
      <c r="AH5" s="581"/>
      <c r="AI5" s="796"/>
      <c r="AJ5" s="262"/>
    </row>
    <row r="6" spans="1:36">
      <c r="A6" s="264"/>
      <c r="B6" s="785" t="s">
        <v>108</v>
      </c>
      <c r="C6" s="800"/>
      <c r="D6" s="800"/>
      <c r="E6" s="800"/>
      <c r="F6" s="800"/>
      <c r="G6" s="800"/>
      <c r="H6" s="800"/>
      <c r="I6" s="800"/>
      <c r="J6" s="800"/>
      <c r="K6" s="800"/>
      <c r="L6" s="800"/>
      <c r="M6" s="800"/>
      <c r="N6" s="800"/>
      <c r="O6" s="800"/>
      <c r="P6" s="800"/>
      <c r="Q6" s="800"/>
      <c r="R6" s="800"/>
      <c r="S6" s="800"/>
      <c r="T6" s="800"/>
      <c r="U6" s="800"/>
      <c r="V6" s="800"/>
      <c r="W6" s="800"/>
      <c r="X6" s="800"/>
      <c r="Y6" s="800"/>
      <c r="Z6" s="800"/>
      <c r="AA6" s="800"/>
      <c r="AB6" s="800"/>
      <c r="AC6" s="800"/>
      <c r="AD6" s="800"/>
      <c r="AE6" s="800"/>
      <c r="AF6" s="800"/>
      <c r="AG6" s="800"/>
      <c r="AH6" s="800"/>
      <c r="AI6" s="295"/>
    </row>
    <row r="7" spans="1:36" ht="6" customHeight="1">
      <c r="A7" s="264"/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306"/>
      <c r="T7" s="306"/>
      <c r="U7" s="306"/>
      <c r="V7" s="306"/>
      <c r="W7" s="306"/>
      <c r="X7" s="306"/>
      <c r="Y7" s="306"/>
      <c r="Z7" s="306"/>
      <c r="AA7" s="306"/>
      <c r="AB7" s="306"/>
      <c r="AC7" s="306"/>
      <c r="AD7" s="306"/>
      <c r="AE7" s="306"/>
      <c r="AF7" s="306"/>
      <c r="AG7" s="306"/>
      <c r="AH7" s="306"/>
      <c r="AI7" s="295"/>
    </row>
    <row r="8" spans="1:36" ht="11.25" customHeight="1">
      <c r="A8" s="265"/>
      <c r="B8" s="577"/>
      <c r="C8" s="578"/>
      <c r="D8" s="578"/>
      <c r="E8" s="578"/>
      <c r="F8" s="578"/>
      <c r="G8" s="578"/>
      <c r="H8" s="578"/>
      <c r="I8" s="578"/>
      <c r="J8" s="578"/>
      <c r="K8" s="578"/>
      <c r="L8" s="578"/>
      <c r="M8" s="578"/>
      <c r="N8" s="578"/>
      <c r="O8" s="578"/>
      <c r="P8" s="578"/>
      <c r="Q8" s="578"/>
      <c r="R8" s="578"/>
      <c r="S8" s="578"/>
      <c r="T8" s="578"/>
      <c r="U8" s="578"/>
      <c r="V8" s="578"/>
      <c r="W8" s="578"/>
      <c r="X8" s="578"/>
      <c r="Y8" s="578"/>
      <c r="Z8" s="578"/>
      <c r="AA8" s="578"/>
      <c r="AB8" s="578"/>
      <c r="AC8" s="578"/>
      <c r="AD8" s="578"/>
      <c r="AE8" s="578"/>
      <c r="AF8" s="578"/>
      <c r="AG8" s="578"/>
      <c r="AH8" s="579"/>
      <c r="AI8" s="295"/>
    </row>
    <row r="9" spans="1:36" ht="11.25" customHeight="1">
      <c r="A9" s="265"/>
      <c r="B9" s="801"/>
      <c r="C9" s="802"/>
      <c r="D9" s="802"/>
      <c r="E9" s="802"/>
      <c r="F9" s="802"/>
      <c r="G9" s="802"/>
      <c r="H9" s="802"/>
      <c r="I9" s="802"/>
      <c r="J9" s="802"/>
      <c r="K9" s="802"/>
      <c r="L9" s="802"/>
      <c r="M9" s="802"/>
      <c r="N9" s="802"/>
      <c r="O9" s="802"/>
      <c r="P9" s="802"/>
      <c r="Q9" s="802"/>
      <c r="R9" s="802"/>
      <c r="S9" s="802"/>
      <c r="T9" s="802"/>
      <c r="U9" s="802"/>
      <c r="V9" s="802"/>
      <c r="W9" s="802"/>
      <c r="X9" s="802"/>
      <c r="Y9" s="802"/>
      <c r="Z9" s="802"/>
      <c r="AA9" s="802"/>
      <c r="AB9" s="802"/>
      <c r="AC9" s="802"/>
      <c r="AD9" s="802"/>
      <c r="AE9" s="802"/>
      <c r="AF9" s="802"/>
      <c r="AG9" s="802"/>
      <c r="AH9" s="803"/>
      <c r="AI9" s="295"/>
    </row>
    <row r="10" spans="1:36" ht="11.25" customHeight="1">
      <c r="A10" s="149"/>
      <c r="B10" s="801"/>
      <c r="C10" s="802"/>
      <c r="D10" s="802"/>
      <c r="E10" s="802"/>
      <c r="F10" s="802"/>
      <c r="G10" s="802"/>
      <c r="H10" s="802"/>
      <c r="I10" s="802"/>
      <c r="J10" s="802"/>
      <c r="K10" s="802"/>
      <c r="L10" s="802"/>
      <c r="M10" s="802"/>
      <c r="N10" s="802"/>
      <c r="O10" s="802"/>
      <c r="P10" s="802"/>
      <c r="Q10" s="802"/>
      <c r="R10" s="802"/>
      <c r="S10" s="802"/>
      <c r="T10" s="802"/>
      <c r="U10" s="802"/>
      <c r="V10" s="802"/>
      <c r="W10" s="802"/>
      <c r="X10" s="802"/>
      <c r="Y10" s="802"/>
      <c r="Z10" s="802"/>
      <c r="AA10" s="802"/>
      <c r="AB10" s="802"/>
      <c r="AC10" s="802"/>
      <c r="AD10" s="802"/>
      <c r="AE10" s="802"/>
      <c r="AF10" s="802"/>
      <c r="AG10" s="802"/>
      <c r="AH10" s="803"/>
      <c r="AI10" s="295"/>
    </row>
    <row r="11" spans="1:36" ht="11.25" customHeight="1">
      <c r="A11" s="149"/>
      <c r="B11" s="392"/>
      <c r="C11" s="393"/>
      <c r="D11" s="393"/>
      <c r="E11" s="393"/>
      <c r="F11" s="393"/>
      <c r="G11" s="393"/>
      <c r="H11" s="393"/>
      <c r="I11" s="393"/>
      <c r="J11" s="393"/>
      <c r="K11" s="393"/>
      <c r="L11" s="393"/>
      <c r="M11" s="393"/>
      <c r="N11" s="393"/>
      <c r="O11" s="393"/>
      <c r="P11" s="393"/>
      <c r="Q11" s="393"/>
      <c r="R11" s="393"/>
      <c r="S11" s="393"/>
      <c r="T11" s="393"/>
      <c r="U11" s="393"/>
      <c r="V11" s="393"/>
      <c r="W11" s="393"/>
      <c r="X11" s="393"/>
      <c r="Y11" s="393"/>
      <c r="Z11" s="393"/>
      <c r="AA11" s="393"/>
      <c r="AB11" s="393"/>
      <c r="AC11" s="393"/>
      <c r="AD11" s="393"/>
      <c r="AE11" s="393"/>
      <c r="AF11" s="393"/>
      <c r="AG11" s="393"/>
      <c r="AH11" s="394"/>
      <c r="AI11" s="295"/>
    </row>
    <row r="12" spans="1:36" ht="13.5">
      <c r="A12" s="149"/>
      <c r="B12" s="787" t="s">
        <v>336</v>
      </c>
      <c r="C12" s="788"/>
      <c r="D12" s="788"/>
      <c r="E12" s="788"/>
      <c r="F12" s="788"/>
      <c r="G12" s="788"/>
      <c r="H12" s="788"/>
      <c r="I12" s="788"/>
      <c r="J12" s="788"/>
      <c r="K12" s="788"/>
      <c r="L12" s="788"/>
      <c r="M12" s="788"/>
      <c r="N12" s="788"/>
      <c r="O12" s="788"/>
      <c r="P12" s="788"/>
      <c r="Q12" s="788"/>
      <c r="R12" s="788"/>
      <c r="S12" s="788"/>
      <c r="T12" s="788"/>
      <c r="U12" s="788"/>
      <c r="V12" s="788"/>
      <c r="W12" s="788"/>
      <c r="X12" s="788"/>
      <c r="Y12" s="788"/>
      <c r="Z12" s="788"/>
      <c r="AA12" s="788"/>
      <c r="AB12" s="788"/>
      <c r="AC12" s="788"/>
      <c r="AD12" s="788"/>
      <c r="AE12" s="788"/>
      <c r="AF12" s="788"/>
      <c r="AG12" s="788"/>
      <c r="AH12" s="788"/>
      <c r="AI12" s="295"/>
    </row>
    <row r="13" spans="1:36" ht="6" customHeight="1">
      <c r="A13" s="264"/>
      <c r="B13" s="306"/>
      <c r="C13" s="306"/>
      <c r="D13" s="306"/>
      <c r="E13" s="306"/>
      <c r="F13" s="306"/>
      <c r="G13" s="306"/>
      <c r="H13" s="306"/>
      <c r="I13" s="306"/>
      <c r="J13" s="306"/>
      <c r="K13" s="306"/>
      <c r="L13" s="306"/>
      <c r="M13" s="306"/>
      <c r="N13" s="306"/>
      <c r="O13" s="306"/>
      <c r="P13" s="306"/>
      <c r="Q13" s="306"/>
      <c r="R13" s="306"/>
      <c r="S13" s="306"/>
      <c r="T13" s="306"/>
      <c r="U13" s="306"/>
      <c r="V13" s="306"/>
      <c r="W13" s="306"/>
      <c r="X13" s="306"/>
      <c r="Y13" s="306"/>
      <c r="Z13" s="306"/>
      <c r="AA13" s="306"/>
      <c r="AB13" s="306"/>
      <c r="AC13" s="306"/>
      <c r="AD13" s="306"/>
      <c r="AE13" s="306"/>
      <c r="AF13" s="306"/>
      <c r="AG13" s="306"/>
      <c r="AH13" s="306"/>
      <c r="AI13" s="295"/>
    </row>
    <row r="14" spans="1:36" ht="11.25" customHeight="1">
      <c r="A14" s="264"/>
      <c r="B14" s="577"/>
      <c r="C14" s="578"/>
      <c r="D14" s="578"/>
      <c r="E14" s="578"/>
      <c r="F14" s="578"/>
      <c r="G14" s="578"/>
      <c r="H14" s="578"/>
      <c r="I14" s="578"/>
      <c r="J14" s="578"/>
      <c r="K14" s="578"/>
      <c r="L14" s="578"/>
      <c r="M14" s="578"/>
      <c r="N14" s="578"/>
      <c r="O14" s="578"/>
      <c r="P14" s="578"/>
      <c r="Q14" s="578"/>
      <c r="R14" s="578"/>
      <c r="S14" s="578"/>
      <c r="T14" s="578"/>
      <c r="U14" s="578"/>
      <c r="V14" s="578"/>
      <c r="W14" s="578"/>
      <c r="X14" s="578"/>
      <c r="Y14" s="578"/>
      <c r="Z14" s="578"/>
      <c r="AA14" s="578"/>
      <c r="AB14" s="578"/>
      <c r="AC14" s="578"/>
      <c r="AD14" s="578"/>
      <c r="AE14" s="578"/>
      <c r="AF14" s="578"/>
      <c r="AG14" s="578"/>
      <c r="AH14" s="579"/>
      <c r="AI14" s="150"/>
    </row>
    <row r="15" spans="1:36" ht="11.25" customHeight="1">
      <c r="A15" s="264"/>
      <c r="B15" s="801"/>
      <c r="C15" s="802"/>
      <c r="D15" s="802"/>
      <c r="E15" s="802"/>
      <c r="F15" s="802"/>
      <c r="G15" s="802"/>
      <c r="H15" s="802"/>
      <c r="I15" s="802"/>
      <c r="J15" s="802"/>
      <c r="K15" s="802"/>
      <c r="L15" s="802"/>
      <c r="M15" s="802"/>
      <c r="N15" s="802"/>
      <c r="O15" s="802"/>
      <c r="P15" s="802"/>
      <c r="Q15" s="802"/>
      <c r="R15" s="802"/>
      <c r="S15" s="802"/>
      <c r="T15" s="802"/>
      <c r="U15" s="802"/>
      <c r="V15" s="802"/>
      <c r="W15" s="802"/>
      <c r="X15" s="802"/>
      <c r="Y15" s="802"/>
      <c r="Z15" s="802"/>
      <c r="AA15" s="802"/>
      <c r="AB15" s="802"/>
      <c r="AC15" s="802"/>
      <c r="AD15" s="802"/>
      <c r="AE15" s="802"/>
      <c r="AF15" s="802"/>
      <c r="AG15" s="802"/>
      <c r="AH15" s="803"/>
      <c r="AI15" s="150"/>
    </row>
    <row r="16" spans="1:36" ht="11.25" customHeight="1">
      <c r="A16" s="264"/>
      <c r="B16" s="801"/>
      <c r="C16" s="802"/>
      <c r="D16" s="802"/>
      <c r="E16" s="802"/>
      <c r="F16" s="802"/>
      <c r="G16" s="802"/>
      <c r="H16" s="802"/>
      <c r="I16" s="802"/>
      <c r="J16" s="802"/>
      <c r="K16" s="802"/>
      <c r="L16" s="802"/>
      <c r="M16" s="802"/>
      <c r="N16" s="802"/>
      <c r="O16" s="802"/>
      <c r="P16" s="802"/>
      <c r="Q16" s="802"/>
      <c r="R16" s="802"/>
      <c r="S16" s="802"/>
      <c r="T16" s="802"/>
      <c r="U16" s="802"/>
      <c r="V16" s="802"/>
      <c r="W16" s="802"/>
      <c r="X16" s="802"/>
      <c r="Y16" s="802"/>
      <c r="Z16" s="802"/>
      <c r="AA16" s="802"/>
      <c r="AB16" s="802"/>
      <c r="AC16" s="802"/>
      <c r="AD16" s="802"/>
      <c r="AE16" s="802"/>
      <c r="AF16" s="802"/>
      <c r="AG16" s="802"/>
      <c r="AH16" s="803"/>
      <c r="AI16" s="150"/>
    </row>
    <row r="17" spans="1:35" ht="11.25" customHeight="1">
      <c r="A17" s="264"/>
      <c r="B17" s="392"/>
      <c r="C17" s="393"/>
      <c r="D17" s="393"/>
      <c r="E17" s="393"/>
      <c r="F17" s="393"/>
      <c r="G17" s="393"/>
      <c r="H17" s="393"/>
      <c r="I17" s="393"/>
      <c r="J17" s="393"/>
      <c r="K17" s="393"/>
      <c r="L17" s="393"/>
      <c r="M17" s="393"/>
      <c r="N17" s="393"/>
      <c r="O17" s="393"/>
      <c r="P17" s="393"/>
      <c r="Q17" s="393"/>
      <c r="R17" s="393"/>
      <c r="S17" s="393"/>
      <c r="T17" s="393"/>
      <c r="U17" s="393"/>
      <c r="V17" s="393"/>
      <c r="W17" s="393"/>
      <c r="X17" s="393"/>
      <c r="Y17" s="393"/>
      <c r="Z17" s="393"/>
      <c r="AA17" s="393"/>
      <c r="AB17" s="393"/>
      <c r="AC17" s="393"/>
      <c r="AD17" s="393"/>
      <c r="AE17" s="393"/>
      <c r="AF17" s="393"/>
      <c r="AG17" s="393"/>
      <c r="AH17" s="394"/>
      <c r="AI17" s="150"/>
    </row>
    <row r="18" spans="1:35" ht="13.5">
      <c r="A18" s="249"/>
      <c r="B18" s="788" t="s">
        <v>337</v>
      </c>
      <c r="C18" s="788"/>
      <c r="D18" s="788"/>
      <c r="E18" s="788"/>
      <c r="F18" s="788"/>
      <c r="G18" s="788"/>
      <c r="H18" s="788"/>
      <c r="I18" s="788"/>
      <c r="J18" s="788"/>
      <c r="K18" s="788"/>
      <c r="L18" s="788"/>
      <c r="M18" s="788"/>
      <c r="N18" s="788"/>
      <c r="O18" s="788"/>
      <c r="P18" s="788"/>
      <c r="Q18" s="788"/>
      <c r="R18" s="788"/>
      <c r="S18" s="788"/>
      <c r="T18" s="788"/>
      <c r="U18" s="788"/>
      <c r="V18" s="788"/>
      <c r="W18" s="788"/>
      <c r="X18" s="788"/>
      <c r="Y18" s="788"/>
      <c r="Z18" s="788"/>
      <c r="AA18" s="788"/>
      <c r="AB18" s="788"/>
      <c r="AC18" s="788"/>
      <c r="AD18" s="788"/>
      <c r="AE18" s="788"/>
      <c r="AF18" s="788"/>
      <c r="AG18" s="788"/>
      <c r="AH18" s="788"/>
      <c r="AI18" s="150"/>
    </row>
    <row r="19" spans="1:35" ht="6" customHeight="1">
      <c r="A19" s="264"/>
      <c r="B19" s="790"/>
      <c r="C19" s="790"/>
      <c r="D19" s="790"/>
      <c r="E19" s="790"/>
      <c r="F19" s="790"/>
      <c r="G19" s="790"/>
      <c r="H19" s="790"/>
      <c r="I19" s="790"/>
      <c r="J19" s="790"/>
      <c r="K19" s="790"/>
      <c r="L19" s="790"/>
      <c r="M19" s="790"/>
      <c r="N19" s="790"/>
      <c r="O19" s="790"/>
      <c r="P19" s="790"/>
      <c r="Q19" s="790"/>
      <c r="R19" s="790"/>
      <c r="S19" s="790"/>
      <c r="T19" s="790"/>
      <c r="U19" s="790"/>
      <c r="V19" s="790"/>
      <c r="W19" s="790"/>
      <c r="X19" s="790"/>
      <c r="Y19" s="790"/>
      <c r="Z19" s="790"/>
      <c r="AA19" s="250"/>
      <c r="AB19" s="250"/>
      <c r="AC19" s="250"/>
      <c r="AD19" s="250"/>
      <c r="AE19" s="250"/>
      <c r="AF19" s="250"/>
      <c r="AG19" s="250"/>
      <c r="AH19" s="250"/>
      <c r="AI19" s="150"/>
    </row>
    <row r="20" spans="1:35">
      <c r="A20" s="264"/>
      <c r="B20" s="791" t="s">
        <v>109</v>
      </c>
      <c r="C20" s="791"/>
      <c r="D20" s="791"/>
      <c r="E20" s="791"/>
      <c r="F20" s="791"/>
      <c r="G20" s="791"/>
      <c r="H20" s="791"/>
      <c r="I20" s="791"/>
      <c r="J20" s="791"/>
      <c r="K20" s="791"/>
      <c r="L20" s="791"/>
      <c r="M20" s="791"/>
      <c r="N20" s="791"/>
      <c r="O20" s="791"/>
      <c r="P20" s="791"/>
      <c r="Q20" s="791"/>
      <c r="R20" s="791"/>
      <c r="S20" s="791"/>
      <c r="T20" s="791"/>
      <c r="U20" s="791"/>
      <c r="V20" s="791"/>
      <c r="W20" s="791"/>
      <c r="X20" s="791"/>
      <c r="Y20" s="791"/>
      <c r="Z20" s="791"/>
      <c r="AA20" s="791"/>
      <c r="AB20" s="791"/>
      <c r="AC20" s="791"/>
      <c r="AD20" s="791"/>
      <c r="AE20" s="791"/>
      <c r="AF20" s="791"/>
      <c r="AG20" s="791"/>
      <c r="AH20" s="791"/>
      <c r="AI20" s="150"/>
    </row>
    <row r="21" spans="1:35" ht="6" customHeight="1">
      <c r="A21" s="264"/>
      <c r="B21" s="304"/>
      <c r="C21" s="304"/>
      <c r="D21" s="304"/>
      <c r="E21" s="304"/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304"/>
      <c r="Q21" s="304"/>
      <c r="R21" s="304"/>
      <c r="S21" s="304"/>
      <c r="T21" s="304"/>
      <c r="U21" s="304"/>
      <c r="V21" s="304"/>
      <c r="W21" s="304"/>
      <c r="X21" s="304"/>
      <c r="Y21" s="304"/>
      <c r="Z21" s="304"/>
      <c r="AA21" s="250"/>
      <c r="AB21" s="250"/>
      <c r="AC21" s="250"/>
      <c r="AD21" s="250"/>
      <c r="AE21" s="250"/>
      <c r="AF21" s="250"/>
      <c r="AG21" s="250"/>
      <c r="AH21" s="250"/>
      <c r="AI21" s="150"/>
    </row>
    <row r="22" spans="1:35" ht="11.25" customHeight="1">
      <c r="A22" s="264"/>
      <c r="B22" s="577" t="str">
        <f>IF(Zal_B_VII_B131!B18="","",Zal_B_VII_B131!B18)</f>
        <v/>
      </c>
      <c r="C22" s="578"/>
      <c r="D22" s="578"/>
      <c r="E22" s="578"/>
      <c r="F22" s="578"/>
      <c r="G22" s="578"/>
      <c r="H22" s="578"/>
      <c r="I22" s="578"/>
      <c r="J22" s="578"/>
      <c r="K22" s="578"/>
      <c r="L22" s="578"/>
      <c r="M22" s="578"/>
      <c r="N22" s="578"/>
      <c r="O22" s="578"/>
      <c r="P22" s="578"/>
      <c r="Q22" s="578"/>
      <c r="R22" s="578"/>
      <c r="S22" s="578"/>
      <c r="T22" s="578"/>
      <c r="U22" s="578"/>
      <c r="V22" s="578"/>
      <c r="W22" s="578"/>
      <c r="X22" s="578"/>
      <c r="Y22" s="578"/>
      <c r="Z22" s="578"/>
      <c r="AA22" s="578"/>
      <c r="AB22" s="578"/>
      <c r="AC22" s="578"/>
      <c r="AD22" s="578"/>
      <c r="AE22" s="578"/>
      <c r="AF22" s="578"/>
      <c r="AG22" s="578"/>
      <c r="AH22" s="579"/>
      <c r="AI22" s="150"/>
    </row>
    <row r="23" spans="1:35" ht="11.25" customHeight="1">
      <c r="A23" s="264"/>
      <c r="B23" s="801"/>
      <c r="C23" s="802"/>
      <c r="D23" s="802"/>
      <c r="E23" s="802"/>
      <c r="F23" s="802"/>
      <c r="G23" s="802"/>
      <c r="H23" s="802"/>
      <c r="I23" s="802"/>
      <c r="J23" s="802"/>
      <c r="K23" s="802"/>
      <c r="L23" s="802"/>
      <c r="M23" s="802"/>
      <c r="N23" s="802"/>
      <c r="O23" s="802"/>
      <c r="P23" s="802"/>
      <c r="Q23" s="802"/>
      <c r="R23" s="802"/>
      <c r="S23" s="802"/>
      <c r="T23" s="802"/>
      <c r="U23" s="802"/>
      <c r="V23" s="802"/>
      <c r="W23" s="802"/>
      <c r="X23" s="802"/>
      <c r="Y23" s="802"/>
      <c r="Z23" s="802"/>
      <c r="AA23" s="802"/>
      <c r="AB23" s="802"/>
      <c r="AC23" s="802"/>
      <c r="AD23" s="802"/>
      <c r="AE23" s="802"/>
      <c r="AF23" s="802"/>
      <c r="AG23" s="802"/>
      <c r="AH23" s="803"/>
      <c r="AI23" s="150"/>
    </row>
    <row r="24" spans="1:35" ht="11.25" customHeight="1">
      <c r="A24" s="264"/>
      <c r="B24" s="392"/>
      <c r="C24" s="393"/>
      <c r="D24" s="393"/>
      <c r="E24" s="393"/>
      <c r="F24" s="393"/>
      <c r="G24" s="393"/>
      <c r="H24" s="393"/>
      <c r="I24" s="393"/>
      <c r="J24" s="393"/>
      <c r="K24" s="393"/>
      <c r="L24" s="393"/>
      <c r="M24" s="393"/>
      <c r="N24" s="393"/>
      <c r="O24" s="393"/>
      <c r="P24" s="393"/>
      <c r="Q24" s="393"/>
      <c r="R24" s="393"/>
      <c r="S24" s="393"/>
      <c r="T24" s="393"/>
      <c r="U24" s="393"/>
      <c r="V24" s="393"/>
      <c r="W24" s="393"/>
      <c r="X24" s="393"/>
      <c r="Y24" s="393"/>
      <c r="Z24" s="393"/>
      <c r="AA24" s="393"/>
      <c r="AB24" s="393"/>
      <c r="AC24" s="393"/>
      <c r="AD24" s="393"/>
      <c r="AE24" s="393"/>
      <c r="AF24" s="393"/>
      <c r="AG24" s="393"/>
      <c r="AH24" s="394"/>
      <c r="AI24" s="150"/>
    </row>
    <row r="25" spans="1:35">
      <c r="A25" s="264"/>
      <c r="B25" s="789" t="s">
        <v>301</v>
      </c>
      <c r="C25" s="789"/>
      <c r="D25" s="789"/>
      <c r="E25" s="789"/>
      <c r="F25" s="789"/>
      <c r="G25" s="789"/>
      <c r="H25" s="789"/>
      <c r="I25" s="789"/>
      <c r="J25" s="789"/>
      <c r="K25" s="789"/>
      <c r="L25" s="789"/>
      <c r="M25" s="789"/>
      <c r="N25" s="789"/>
      <c r="O25" s="789"/>
      <c r="P25" s="789"/>
      <c r="Q25" s="789"/>
      <c r="R25" s="789"/>
      <c r="S25" s="789"/>
      <c r="T25" s="789"/>
      <c r="U25" s="789"/>
      <c r="V25" s="789"/>
      <c r="W25" s="789"/>
      <c r="X25" s="789"/>
      <c r="Y25" s="789"/>
      <c r="Z25" s="789"/>
      <c r="AA25" s="789"/>
      <c r="AB25" s="789"/>
      <c r="AC25" s="789"/>
      <c r="AD25" s="789"/>
      <c r="AE25" s="789"/>
      <c r="AF25" s="789"/>
      <c r="AG25" s="789"/>
      <c r="AH25" s="789"/>
      <c r="AI25" s="150"/>
    </row>
    <row r="26" spans="1:35" ht="6" customHeight="1">
      <c r="A26" s="264"/>
      <c r="B26" s="303"/>
      <c r="C26" s="303"/>
      <c r="D26" s="303"/>
      <c r="E26" s="303"/>
      <c r="F26" s="303"/>
      <c r="G26" s="303"/>
      <c r="H26" s="303"/>
      <c r="I26" s="303"/>
      <c r="J26" s="303"/>
      <c r="K26" s="303"/>
      <c r="L26" s="303"/>
      <c r="M26" s="303"/>
      <c r="N26" s="303"/>
      <c r="O26" s="303"/>
      <c r="P26" s="303"/>
      <c r="Q26" s="303"/>
      <c r="R26" s="303"/>
      <c r="S26" s="303"/>
      <c r="T26" s="303"/>
      <c r="U26" s="303"/>
      <c r="V26" s="303"/>
      <c r="W26" s="303"/>
      <c r="X26" s="303"/>
      <c r="Y26" s="303"/>
      <c r="Z26" s="303"/>
      <c r="AA26" s="303"/>
      <c r="AB26" s="303"/>
      <c r="AC26" s="303"/>
      <c r="AD26" s="303"/>
      <c r="AE26" s="303"/>
      <c r="AF26" s="303"/>
      <c r="AG26" s="303"/>
      <c r="AH26" s="303"/>
      <c r="AI26" s="150"/>
    </row>
    <row r="27" spans="1:35" ht="17.25" customHeight="1">
      <c r="A27" s="149"/>
      <c r="B27" s="599" t="s">
        <v>330</v>
      </c>
      <c r="C27" s="804"/>
      <c r="D27" s="804"/>
      <c r="E27" s="804"/>
      <c r="F27" s="804"/>
      <c r="G27" s="804"/>
      <c r="H27" s="804"/>
      <c r="I27" s="804"/>
      <c r="J27" s="804"/>
      <c r="K27" s="804"/>
      <c r="L27" s="804"/>
      <c r="M27" s="804"/>
      <c r="N27" s="804"/>
      <c r="O27" s="804"/>
      <c r="P27" s="804"/>
      <c r="Q27" s="804"/>
      <c r="R27" s="804"/>
      <c r="S27" s="804"/>
      <c r="T27" s="804"/>
      <c r="U27" s="804"/>
      <c r="V27" s="804"/>
      <c r="W27" s="804"/>
      <c r="X27" s="804"/>
      <c r="Y27" s="804"/>
      <c r="Z27" s="804"/>
      <c r="AA27" s="804"/>
      <c r="AB27" s="804"/>
      <c r="AC27" s="804"/>
      <c r="AD27" s="804"/>
      <c r="AE27" s="804"/>
      <c r="AF27" s="804"/>
      <c r="AG27" s="804"/>
      <c r="AH27" s="804"/>
      <c r="AI27" s="150"/>
    </row>
    <row r="28" spans="1:35" ht="22.5" customHeight="1">
      <c r="A28" s="149"/>
      <c r="B28" s="804"/>
      <c r="C28" s="804"/>
      <c r="D28" s="804"/>
      <c r="E28" s="804"/>
      <c r="F28" s="804"/>
      <c r="G28" s="804"/>
      <c r="H28" s="804"/>
      <c r="I28" s="804"/>
      <c r="J28" s="804"/>
      <c r="K28" s="804"/>
      <c r="L28" s="804"/>
      <c r="M28" s="804"/>
      <c r="N28" s="804"/>
      <c r="O28" s="804"/>
      <c r="P28" s="804"/>
      <c r="Q28" s="804"/>
      <c r="R28" s="804"/>
      <c r="S28" s="804"/>
      <c r="T28" s="804"/>
      <c r="U28" s="804"/>
      <c r="V28" s="804"/>
      <c r="W28" s="804"/>
      <c r="X28" s="804"/>
      <c r="Y28" s="804"/>
      <c r="Z28" s="804"/>
      <c r="AA28" s="804"/>
      <c r="AB28" s="804"/>
      <c r="AC28" s="804"/>
      <c r="AD28" s="804"/>
      <c r="AE28" s="804"/>
      <c r="AF28" s="804"/>
      <c r="AG28" s="804"/>
      <c r="AH28" s="804"/>
      <c r="AI28" s="150"/>
    </row>
    <row r="29" spans="1:35">
      <c r="A29" s="149"/>
      <c r="B29" s="804"/>
      <c r="C29" s="804"/>
      <c r="D29" s="804"/>
      <c r="E29" s="804"/>
      <c r="F29" s="804"/>
      <c r="G29" s="804"/>
      <c r="H29" s="804"/>
      <c r="I29" s="804"/>
      <c r="J29" s="804"/>
      <c r="K29" s="804"/>
      <c r="L29" s="804"/>
      <c r="M29" s="804"/>
      <c r="N29" s="804"/>
      <c r="O29" s="804"/>
      <c r="P29" s="804"/>
      <c r="Q29" s="804"/>
      <c r="R29" s="804"/>
      <c r="S29" s="804"/>
      <c r="T29" s="804"/>
      <c r="U29" s="804"/>
      <c r="V29" s="804"/>
      <c r="W29" s="804"/>
      <c r="X29" s="804"/>
      <c r="Y29" s="804"/>
      <c r="Z29" s="804"/>
      <c r="AA29" s="804"/>
      <c r="AB29" s="804"/>
      <c r="AC29" s="804"/>
      <c r="AD29" s="804"/>
      <c r="AE29" s="804"/>
      <c r="AF29" s="804"/>
      <c r="AG29" s="804"/>
      <c r="AH29" s="804"/>
      <c r="AI29" s="150"/>
    </row>
    <row r="30" spans="1:35" ht="6" customHeight="1">
      <c r="A30" s="264"/>
      <c r="B30" s="303"/>
      <c r="C30" s="303"/>
      <c r="D30" s="303"/>
      <c r="E30" s="303"/>
      <c r="F30" s="303"/>
      <c r="G30" s="303"/>
      <c r="H30" s="303"/>
      <c r="I30" s="303"/>
      <c r="J30" s="303"/>
      <c r="K30" s="303"/>
      <c r="L30" s="303"/>
      <c r="M30" s="303"/>
      <c r="N30" s="303"/>
      <c r="O30" s="303"/>
      <c r="P30" s="303"/>
      <c r="Q30" s="303"/>
      <c r="R30" s="303"/>
      <c r="S30" s="303"/>
      <c r="T30" s="303"/>
      <c r="U30" s="303"/>
      <c r="V30" s="303"/>
      <c r="W30" s="303"/>
      <c r="X30" s="303"/>
      <c r="Y30" s="303"/>
      <c r="Z30" s="303"/>
      <c r="AA30" s="303"/>
      <c r="AB30" s="303"/>
      <c r="AC30" s="303"/>
      <c r="AD30" s="303"/>
      <c r="AE30" s="303"/>
      <c r="AF30" s="303"/>
      <c r="AG30" s="303"/>
      <c r="AH30" s="303"/>
      <c r="AI30" s="150"/>
    </row>
    <row r="31" spans="1:35" ht="10.5" customHeight="1">
      <c r="A31" s="264"/>
      <c r="B31" s="597"/>
      <c r="C31" s="578"/>
      <c r="D31" s="578"/>
      <c r="E31" s="578"/>
      <c r="F31" s="578"/>
      <c r="G31" s="578"/>
      <c r="H31" s="578"/>
      <c r="I31" s="578"/>
      <c r="J31" s="578"/>
      <c r="K31" s="578"/>
      <c r="L31" s="578"/>
      <c r="M31" s="578"/>
      <c r="N31" s="578"/>
      <c r="O31" s="578"/>
      <c r="P31" s="578"/>
      <c r="Q31" s="578"/>
      <c r="R31" s="578"/>
      <c r="S31" s="578"/>
      <c r="T31" s="578"/>
      <c r="U31" s="578"/>
      <c r="V31" s="578"/>
      <c r="W31" s="578"/>
      <c r="X31" s="578"/>
      <c r="Y31" s="578"/>
      <c r="Z31" s="578"/>
      <c r="AA31" s="578"/>
      <c r="AB31" s="578"/>
      <c r="AC31" s="578"/>
      <c r="AD31" s="578"/>
      <c r="AE31" s="578"/>
      <c r="AF31" s="578"/>
      <c r="AG31" s="578"/>
      <c r="AH31" s="579"/>
      <c r="AI31" s="150"/>
    </row>
    <row r="32" spans="1:35" ht="10.5" customHeight="1">
      <c r="A32" s="264"/>
      <c r="B32" s="801"/>
      <c r="C32" s="802"/>
      <c r="D32" s="802"/>
      <c r="E32" s="802"/>
      <c r="F32" s="802"/>
      <c r="G32" s="802"/>
      <c r="H32" s="802"/>
      <c r="I32" s="802"/>
      <c r="J32" s="802"/>
      <c r="K32" s="802"/>
      <c r="L32" s="802"/>
      <c r="M32" s="802"/>
      <c r="N32" s="802"/>
      <c r="O32" s="802"/>
      <c r="P32" s="802"/>
      <c r="Q32" s="802"/>
      <c r="R32" s="802"/>
      <c r="S32" s="802"/>
      <c r="T32" s="802"/>
      <c r="U32" s="802"/>
      <c r="V32" s="802"/>
      <c r="W32" s="802"/>
      <c r="X32" s="802"/>
      <c r="Y32" s="802"/>
      <c r="Z32" s="802"/>
      <c r="AA32" s="802"/>
      <c r="AB32" s="802"/>
      <c r="AC32" s="802"/>
      <c r="AD32" s="802"/>
      <c r="AE32" s="802"/>
      <c r="AF32" s="802"/>
      <c r="AG32" s="802"/>
      <c r="AH32" s="803"/>
      <c r="AI32" s="150"/>
    </row>
    <row r="33" spans="1:35" ht="10.5" customHeight="1">
      <c r="A33" s="264"/>
      <c r="B33" s="392"/>
      <c r="C33" s="393"/>
      <c r="D33" s="393"/>
      <c r="E33" s="393"/>
      <c r="F33" s="393"/>
      <c r="G33" s="393"/>
      <c r="H33" s="393"/>
      <c r="I33" s="393"/>
      <c r="J33" s="393"/>
      <c r="K33" s="393"/>
      <c r="L33" s="393"/>
      <c r="M33" s="393"/>
      <c r="N33" s="393"/>
      <c r="O33" s="393"/>
      <c r="P33" s="393"/>
      <c r="Q33" s="393"/>
      <c r="R33" s="393"/>
      <c r="S33" s="393"/>
      <c r="T33" s="393"/>
      <c r="U33" s="393"/>
      <c r="V33" s="393"/>
      <c r="W33" s="393"/>
      <c r="X33" s="393"/>
      <c r="Y33" s="393"/>
      <c r="Z33" s="393"/>
      <c r="AA33" s="393"/>
      <c r="AB33" s="393"/>
      <c r="AC33" s="393"/>
      <c r="AD33" s="393"/>
      <c r="AE33" s="393"/>
      <c r="AF33" s="393"/>
      <c r="AG33" s="393"/>
      <c r="AH33" s="394"/>
      <c r="AI33" s="150"/>
    </row>
    <row r="34" spans="1:35">
      <c r="A34" s="264"/>
      <c r="B34" s="789" t="s">
        <v>110</v>
      </c>
      <c r="C34" s="789"/>
      <c r="D34" s="789"/>
      <c r="E34" s="789"/>
      <c r="F34" s="789"/>
      <c r="G34" s="789"/>
      <c r="H34" s="789"/>
      <c r="I34" s="789"/>
      <c r="J34" s="789"/>
      <c r="K34" s="789"/>
      <c r="L34" s="789"/>
      <c r="M34" s="789"/>
      <c r="N34" s="789"/>
      <c r="O34" s="789"/>
      <c r="P34" s="789"/>
      <c r="Q34" s="789"/>
      <c r="R34" s="789"/>
      <c r="S34" s="789"/>
      <c r="T34" s="789"/>
      <c r="U34" s="789"/>
      <c r="V34" s="789"/>
      <c r="W34" s="789"/>
      <c r="X34" s="789"/>
      <c r="Y34" s="789"/>
      <c r="Z34" s="789"/>
      <c r="AA34" s="789"/>
      <c r="AB34" s="789"/>
      <c r="AC34" s="789"/>
      <c r="AD34" s="789"/>
      <c r="AE34" s="789"/>
      <c r="AF34" s="789"/>
      <c r="AG34" s="789"/>
      <c r="AH34" s="789"/>
      <c r="AI34" s="150"/>
    </row>
    <row r="35" spans="1:35" ht="6" customHeight="1">
      <c r="A35" s="264"/>
      <c r="B35" s="303"/>
      <c r="C35" s="303"/>
      <c r="D35" s="303"/>
      <c r="E35" s="303"/>
      <c r="F35" s="303"/>
      <c r="G35" s="303"/>
      <c r="H35" s="303"/>
      <c r="I35" s="303"/>
      <c r="J35" s="303"/>
      <c r="K35" s="303"/>
      <c r="L35" s="303"/>
      <c r="M35" s="303"/>
      <c r="N35" s="303"/>
      <c r="O35" s="303"/>
      <c r="P35" s="303"/>
      <c r="Q35" s="303"/>
      <c r="R35" s="303"/>
      <c r="S35" s="303"/>
      <c r="T35" s="303"/>
      <c r="U35" s="303"/>
      <c r="V35" s="303"/>
      <c r="W35" s="303"/>
      <c r="X35" s="303"/>
      <c r="Y35" s="303"/>
      <c r="Z35" s="303"/>
      <c r="AA35" s="303"/>
      <c r="AB35" s="303"/>
      <c r="AC35" s="303"/>
      <c r="AD35" s="303"/>
      <c r="AE35" s="303"/>
      <c r="AF35" s="303"/>
      <c r="AG35" s="303"/>
      <c r="AH35" s="303"/>
      <c r="AI35" s="150"/>
    </row>
    <row r="36" spans="1:35">
      <c r="A36" s="264"/>
      <c r="B36" s="791" t="s">
        <v>114</v>
      </c>
      <c r="C36" s="791"/>
      <c r="D36" s="791"/>
      <c r="E36" s="791"/>
      <c r="F36" s="791"/>
      <c r="G36" s="791"/>
      <c r="H36" s="791"/>
      <c r="I36" s="791"/>
      <c r="J36" s="791"/>
      <c r="K36" s="791"/>
      <c r="L36" s="791"/>
      <c r="M36" s="791"/>
      <c r="N36" s="791"/>
      <c r="O36" s="791"/>
      <c r="P36" s="791"/>
      <c r="Q36" s="791"/>
      <c r="R36" s="791"/>
      <c r="S36" s="791"/>
      <c r="T36" s="791"/>
      <c r="U36" s="791"/>
      <c r="V36" s="791"/>
      <c r="W36" s="791"/>
      <c r="X36" s="791"/>
      <c r="Y36" s="791"/>
      <c r="Z36" s="791"/>
      <c r="AA36" s="791"/>
      <c r="AB36" s="791"/>
      <c r="AC36" s="791"/>
      <c r="AD36" s="791"/>
      <c r="AE36" s="791"/>
      <c r="AF36" s="791"/>
      <c r="AG36" s="791"/>
      <c r="AH36" s="791"/>
      <c r="AI36" s="150"/>
    </row>
    <row r="37" spans="1:35" ht="6" customHeight="1">
      <c r="A37" s="264"/>
      <c r="B37" s="303"/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03"/>
      <c r="O37" s="303"/>
      <c r="P37" s="303"/>
      <c r="Q37" s="303"/>
      <c r="R37" s="303"/>
      <c r="S37" s="303"/>
      <c r="T37" s="303"/>
      <c r="U37" s="303"/>
      <c r="V37" s="303"/>
      <c r="W37" s="303"/>
      <c r="X37" s="303"/>
      <c r="Y37" s="303"/>
      <c r="Z37" s="303"/>
      <c r="AA37" s="303"/>
      <c r="AB37" s="303"/>
      <c r="AC37" s="303"/>
      <c r="AD37" s="303"/>
      <c r="AE37" s="303"/>
      <c r="AF37" s="303"/>
      <c r="AG37" s="303"/>
      <c r="AH37" s="303"/>
      <c r="AI37" s="150"/>
    </row>
    <row r="38" spans="1:35">
      <c r="A38" s="264"/>
      <c r="B38" s="599" t="s">
        <v>332</v>
      </c>
      <c r="C38" s="599"/>
      <c r="D38" s="599"/>
      <c r="E38" s="599"/>
      <c r="F38" s="599"/>
      <c r="G38" s="599"/>
      <c r="H38" s="599"/>
      <c r="I38" s="599"/>
      <c r="J38" s="599"/>
      <c r="K38" s="599"/>
      <c r="L38" s="599"/>
      <c r="M38" s="599"/>
      <c r="N38" s="599"/>
      <c r="O38" s="599"/>
      <c r="P38" s="599"/>
      <c r="Q38" s="599"/>
      <c r="R38" s="599"/>
      <c r="S38" s="599"/>
      <c r="T38" s="599"/>
      <c r="U38" s="599"/>
      <c r="V38" s="599"/>
      <c r="W38" s="599"/>
      <c r="X38" s="599"/>
      <c r="Y38" s="599"/>
      <c r="Z38" s="599"/>
      <c r="AA38" s="599"/>
      <c r="AB38" s="599"/>
      <c r="AC38" s="599"/>
      <c r="AD38" s="599"/>
      <c r="AE38" s="599"/>
      <c r="AF38" s="599"/>
      <c r="AG38" s="599"/>
      <c r="AH38" s="599"/>
      <c r="AI38" s="150"/>
    </row>
    <row r="39" spans="1:35">
      <c r="A39" s="264"/>
      <c r="B39" s="599"/>
      <c r="C39" s="599"/>
      <c r="D39" s="599"/>
      <c r="E39" s="599"/>
      <c r="F39" s="599"/>
      <c r="G39" s="599"/>
      <c r="H39" s="599"/>
      <c r="I39" s="599"/>
      <c r="J39" s="599"/>
      <c r="K39" s="599"/>
      <c r="L39" s="599"/>
      <c r="M39" s="599"/>
      <c r="N39" s="599"/>
      <c r="O39" s="599"/>
      <c r="P39" s="599"/>
      <c r="Q39" s="599"/>
      <c r="R39" s="599"/>
      <c r="S39" s="599"/>
      <c r="T39" s="599"/>
      <c r="U39" s="599"/>
      <c r="V39" s="599"/>
      <c r="W39" s="599"/>
      <c r="X39" s="599"/>
      <c r="Y39" s="599"/>
      <c r="Z39" s="599"/>
      <c r="AA39" s="599"/>
      <c r="AB39" s="599"/>
      <c r="AC39" s="599"/>
      <c r="AD39" s="599"/>
      <c r="AE39" s="599"/>
      <c r="AF39" s="599"/>
      <c r="AG39" s="599"/>
      <c r="AH39" s="599"/>
      <c r="AI39" s="150"/>
    </row>
    <row r="40" spans="1:35">
      <c r="A40" s="264"/>
      <c r="B40" s="599"/>
      <c r="C40" s="599"/>
      <c r="D40" s="599"/>
      <c r="E40" s="599"/>
      <c r="F40" s="599"/>
      <c r="G40" s="599"/>
      <c r="H40" s="599"/>
      <c r="I40" s="599"/>
      <c r="J40" s="599"/>
      <c r="K40" s="599"/>
      <c r="L40" s="599"/>
      <c r="M40" s="599"/>
      <c r="N40" s="599"/>
      <c r="O40" s="599"/>
      <c r="P40" s="599"/>
      <c r="Q40" s="599"/>
      <c r="R40" s="599"/>
      <c r="S40" s="599"/>
      <c r="T40" s="599"/>
      <c r="U40" s="599"/>
      <c r="V40" s="599"/>
      <c r="W40" s="599"/>
      <c r="X40" s="599"/>
      <c r="Y40" s="599"/>
      <c r="Z40" s="599"/>
      <c r="AA40" s="599"/>
      <c r="AB40" s="599"/>
      <c r="AC40" s="599"/>
      <c r="AD40" s="599"/>
      <c r="AE40" s="599"/>
      <c r="AF40" s="599"/>
      <c r="AG40" s="599"/>
      <c r="AH40" s="599"/>
      <c r="AI40" s="150"/>
    </row>
    <row r="41" spans="1:35">
      <c r="A41" s="264"/>
      <c r="B41" s="599"/>
      <c r="C41" s="599"/>
      <c r="D41" s="599"/>
      <c r="E41" s="599"/>
      <c r="F41" s="599"/>
      <c r="G41" s="599"/>
      <c r="H41" s="599"/>
      <c r="I41" s="599"/>
      <c r="J41" s="599"/>
      <c r="K41" s="599"/>
      <c r="L41" s="599"/>
      <c r="M41" s="599"/>
      <c r="N41" s="599"/>
      <c r="O41" s="599"/>
      <c r="P41" s="599"/>
      <c r="Q41" s="599"/>
      <c r="R41" s="599"/>
      <c r="S41" s="599"/>
      <c r="T41" s="599"/>
      <c r="U41" s="599"/>
      <c r="V41" s="599"/>
      <c r="W41" s="599"/>
      <c r="X41" s="599"/>
      <c r="Y41" s="599"/>
      <c r="Z41" s="599"/>
      <c r="AA41" s="599"/>
      <c r="AB41" s="599"/>
      <c r="AC41" s="599"/>
      <c r="AD41" s="599"/>
      <c r="AE41" s="599"/>
      <c r="AF41" s="599"/>
      <c r="AG41" s="599"/>
      <c r="AH41" s="599"/>
      <c r="AI41" s="150"/>
    </row>
    <row r="42" spans="1:35" ht="6" customHeight="1">
      <c r="A42" s="264"/>
      <c r="B42" s="296"/>
      <c r="C42" s="296"/>
      <c r="D42" s="296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150"/>
    </row>
    <row r="43" spans="1:35">
      <c r="A43" s="264"/>
      <c r="B43" s="577"/>
      <c r="C43" s="578"/>
      <c r="D43" s="578"/>
      <c r="E43" s="578"/>
      <c r="F43" s="578"/>
      <c r="G43" s="578"/>
      <c r="H43" s="578"/>
      <c r="I43" s="578"/>
      <c r="J43" s="578"/>
      <c r="K43" s="578"/>
      <c r="L43" s="578"/>
      <c r="M43" s="578"/>
      <c r="N43" s="578"/>
      <c r="O43" s="578"/>
      <c r="P43" s="578"/>
      <c r="Q43" s="578"/>
      <c r="R43" s="578"/>
      <c r="S43" s="578"/>
      <c r="T43" s="578"/>
      <c r="U43" s="578"/>
      <c r="V43" s="578"/>
      <c r="W43" s="578"/>
      <c r="X43" s="578"/>
      <c r="Y43" s="578"/>
      <c r="Z43" s="578"/>
      <c r="AA43" s="578"/>
      <c r="AB43" s="578"/>
      <c r="AC43" s="578"/>
      <c r="AD43" s="578"/>
      <c r="AE43" s="578"/>
      <c r="AF43" s="578"/>
      <c r="AG43" s="578"/>
      <c r="AH43" s="579"/>
      <c r="AI43" s="150"/>
    </row>
    <row r="44" spans="1:35">
      <c r="A44" s="264"/>
      <c r="B44" s="801"/>
      <c r="C44" s="802"/>
      <c r="D44" s="802"/>
      <c r="E44" s="802"/>
      <c r="F44" s="802"/>
      <c r="G44" s="802"/>
      <c r="H44" s="802"/>
      <c r="I44" s="802"/>
      <c r="J44" s="802"/>
      <c r="K44" s="802"/>
      <c r="L44" s="802"/>
      <c r="M44" s="802"/>
      <c r="N44" s="802"/>
      <c r="O44" s="802"/>
      <c r="P44" s="802"/>
      <c r="Q44" s="802"/>
      <c r="R44" s="802"/>
      <c r="S44" s="802"/>
      <c r="T44" s="802"/>
      <c r="U44" s="802"/>
      <c r="V44" s="802"/>
      <c r="W44" s="802"/>
      <c r="X44" s="802"/>
      <c r="Y44" s="802"/>
      <c r="Z44" s="802"/>
      <c r="AA44" s="802"/>
      <c r="AB44" s="802"/>
      <c r="AC44" s="802"/>
      <c r="AD44" s="802"/>
      <c r="AE44" s="802"/>
      <c r="AF44" s="802"/>
      <c r="AG44" s="802"/>
      <c r="AH44" s="803"/>
      <c r="AI44" s="150"/>
    </row>
    <row r="45" spans="1:35">
      <c r="A45" s="264"/>
      <c r="B45" s="392"/>
      <c r="C45" s="393"/>
      <c r="D45" s="393"/>
      <c r="E45" s="393"/>
      <c r="F45" s="393"/>
      <c r="G45" s="393"/>
      <c r="H45" s="393"/>
      <c r="I45" s="393"/>
      <c r="J45" s="393"/>
      <c r="K45" s="393"/>
      <c r="L45" s="393"/>
      <c r="M45" s="393"/>
      <c r="N45" s="393"/>
      <c r="O45" s="393"/>
      <c r="P45" s="393"/>
      <c r="Q45" s="393"/>
      <c r="R45" s="393"/>
      <c r="S45" s="393"/>
      <c r="T45" s="393"/>
      <c r="U45" s="393"/>
      <c r="V45" s="393"/>
      <c r="W45" s="393"/>
      <c r="X45" s="393"/>
      <c r="Y45" s="393"/>
      <c r="Z45" s="393"/>
      <c r="AA45" s="393"/>
      <c r="AB45" s="393"/>
      <c r="AC45" s="393"/>
      <c r="AD45" s="393"/>
      <c r="AE45" s="393"/>
      <c r="AF45" s="393"/>
      <c r="AG45" s="393"/>
      <c r="AH45" s="394"/>
      <c r="AI45" s="150"/>
    </row>
    <row r="46" spans="1:35" ht="6" customHeight="1">
      <c r="A46" s="264"/>
      <c r="B46" s="300"/>
      <c r="C46" s="300"/>
      <c r="D46" s="300"/>
      <c r="E46" s="300"/>
      <c r="F46" s="300"/>
      <c r="G46" s="300"/>
      <c r="H46" s="300"/>
      <c r="I46" s="300"/>
      <c r="J46" s="300"/>
      <c r="K46" s="300"/>
      <c r="L46" s="300"/>
      <c r="M46" s="300"/>
      <c r="N46" s="300"/>
      <c r="O46" s="300"/>
      <c r="P46" s="300"/>
      <c r="Q46" s="300"/>
      <c r="R46" s="789"/>
      <c r="S46" s="789"/>
      <c r="T46" s="789"/>
      <c r="U46" s="789"/>
      <c r="V46" s="789"/>
      <c r="W46" s="789"/>
      <c r="X46" s="789"/>
      <c r="Y46" s="789"/>
      <c r="Z46" s="789"/>
      <c r="AA46" s="789"/>
      <c r="AB46" s="789"/>
      <c r="AC46" s="789"/>
      <c r="AD46" s="789"/>
      <c r="AE46" s="789"/>
      <c r="AF46" s="789"/>
      <c r="AG46" s="789"/>
      <c r="AH46" s="789"/>
      <c r="AI46" s="150"/>
    </row>
    <row r="47" spans="1:35" ht="16.5" customHeight="1">
      <c r="A47" s="264"/>
      <c r="B47" s="251"/>
      <c r="C47" s="225"/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193"/>
      <c r="Q47" s="193"/>
      <c r="R47" s="193"/>
      <c r="S47" s="191"/>
      <c r="T47" s="194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1"/>
      <c r="AI47" s="150"/>
    </row>
    <row r="48" spans="1:35" ht="16.5" customHeight="1">
      <c r="A48" s="264"/>
      <c r="B48" s="252"/>
      <c r="C48" s="305"/>
      <c r="D48" s="305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6"/>
      <c r="P48" s="306"/>
      <c r="Q48" s="306"/>
      <c r="R48" s="306"/>
      <c r="S48" s="33"/>
      <c r="T48" s="194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3"/>
      <c r="AI48" s="150"/>
    </row>
    <row r="49" spans="1:36" ht="13.5" customHeight="1">
      <c r="A49" s="264"/>
      <c r="B49" s="252"/>
      <c r="C49" s="603"/>
      <c r="D49" s="603"/>
      <c r="E49" s="603"/>
      <c r="F49" s="603"/>
      <c r="G49" s="603"/>
      <c r="H49" s="302"/>
      <c r="I49" s="370"/>
      <c r="J49" s="370"/>
      <c r="K49" s="371" t="s">
        <v>323</v>
      </c>
      <c r="L49" s="370"/>
      <c r="M49" s="370"/>
      <c r="N49" s="371" t="s">
        <v>323</v>
      </c>
      <c r="O49" s="372"/>
      <c r="P49" s="372"/>
      <c r="Q49" s="342"/>
      <c r="R49" s="342"/>
      <c r="S49" s="33"/>
      <c r="T49" s="194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3"/>
      <c r="AI49" s="150"/>
    </row>
    <row r="50" spans="1:36">
      <c r="A50" s="264"/>
      <c r="B50" s="253"/>
      <c r="C50" s="232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195"/>
      <c r="P50" s="195"/>
      <c r="Q50" s="195"/>
      <c r="R50" s="195"/>
      <c r="S50" s="192"/>
      <c r="T50" s="194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2"/>
      <c r="AI50" s="150"/>
    </row>
    <row r="51" spans="1:36" ht="21" customHeight="1">
      <c r="A51" s="264"/>
      <c r="B51" s="765" t="s">
        <v>112</v>
      </c>
      <c r="C51" s="765"/>
      <c r="D51" s="765"/>
      <c r="E51" s="765"/>
      <c r="F51" s="765"/>
      <c r="G51" s="765"/>
      <c r="H51" s="765"/>
      <c r="I51" s="765"/>
      <c r="J51" s="765"/>
      <c r="K51" s="765"/>
      <c r="L51" s="765"/>
      <c r="M51" s="765"/>
      <c r="N51" s="765"/>
      <c r="O51" s="765"/>
      <c r="P51" s="765"/>
      <c r="Q51" s="765"/>
      <c r="R51" s="765"/>
      <c r="S51" s="765"/>
      <c r="T51" s="254"/>
      <c r="U51" s="613" t="s">
        <v>432</v>
      </c>
      <c r="V51" s="613"/>
      <c r="W51" s="613"/>
      <c r="X51" s="613"/>
      <c r="Y51" s="613"/>
      <c r="Z51" s="613"/>
      <c r="AA51" s="613"/>
      <c r="AB51" s="613"/>
      <c r="AC51" s="613"/>
      <c r="AD51" s="613"/>
      <c r="AE51" s="613"/>
      <c r="AF51" s="613"/>
      <c r="AG51" s="613"/>
      <c r="AH51" s="613"/>
      <c r="AI51" s="150"/>
      <c r="AJ51" s="266"/>
    </row>
    <row r="52" spans="1:36" ht="6" customHeight="1">
      <c r="A52" s="264"/>
      <c r="B52" s="304"/>
      <c r="C52" s="304"/>
      <c r="D52" s="304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  <c r="AA52" s="304"/>
      <c r="AB52" s="304"/>
      <c r="AC52" s="304"/>
      <c r="AD52" s="304"/>
      <c r="AE52" s="304"/>
      <c r="AF52" s="304"/>
      <c r="AG52" s="304"/>
      <c r="AH52" s="304"/>
      <c r="AI52" s="267"/>
    </row>
    <row r="53" spans="1:36" ht="12.75" customHeight="1">
      <c r="A53" s="268"/>
      <c r="B53" s="791" t="s">
        <v>115</v>
      </c>
      <c r="C53" s="791"/>
      <c r="D53" s="791"/>
      <c r="E53" s="791"/>
      <c r="F53" s="791"/>
      <c r="G53" s="791"/>
      <c r="H53" s="791"/>
      <c r="I53" s="791"/>
      <c r="J53" s="791"/>
      <c r="K53" s="791"/>
      <c r="L53" s="791"/>
      <c r="M53" s="791"/>
      <c r="N53" s="791"/>
      <c r="O53" s="791"/>
      <c r="P53" s="791"/>
      <c r="Q53" s="791"/>
      <c r="R53" s="791"/>
      <c r="S53" s="791"/>
      <c r="T53" s="791"/>
      <c r="U53" s="791"/>
      <c r="V53" s="791"/>
      <c r="W53" s="791"/>
      <c r="X53" s="791"/>
      <c r="Y53" s="791"/>
      <c r="Z53" s="791"/>
      <c r="AA53" s="791"/>
      <c r="AB53" s="791"/>
      <c r="AC53" s="791"/>
      <c r="AD53" s="791"/>
      <c r="AE53" s="791"/>
      <c r="AF53" s="791"/>
      <c r="AG53" s="791"/>
      <c r="AH53" s="791"/>
      <c r="AI53" s="267"/>
    </row>
    <row r="54" spans="1:36" ht="6" customHeight="1">
      <c r="A54" s="268"/>
      <c r="B54" s="304"/>
      <c r="C54" s="304"/>
      <c r="D54" s="304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267"/>
    </row>
    <row r="55" spans="1:36">
      <c r="A55" s="264"/>
      <c r="B55" s="577"/>
      <c r="C55" s="578"/>
      <c r="D55" s="578"/>
      <c r="E55" s="578"/>
      <c r="F55" s="578"/>
      <c r="G55" s="578"/>
      <c r="H55" s="578"/>
      <c r="I55" s="578"/>
      <c r="J55" s="578"/>
      <c r="K55" s="578"/>
      <c r="L55" s="578"/>
      <c r="M55" s="578"/>
      <c r="N55" s="578"/>
      <c r="O55" s="578"/>
      <c r="P55" s="578"/>
      <c r="Q55" s="578"/>
      <c r="R55" s="578"/>
      <c r="S55" s="578"/>
      <c r="T55" s="578"/>
      <c r="U55" s="578"/>
      <c r="V55" s="578"/>
      <c r="W55" s="578"/>
      <c r="X55" s="578"/>
      <c r="Y55" s="578"/>
      <c r="Z55" s="578"/>
      <c r="AA55" s="578"/>
      <c r="AB55" s="578"/>
      <c r="AC55" s="578"/>
      <c r="AD55" s="578"/>
      <c r="AE55" s="578"/>
      <c r="AF55" s="578"/>
      <c r="AG55" s="578"/>
      <c r="AH55" s="579"/>
      <c r="AI55" s="150"/>
    </row>
    <row r="56" spans="1:36">
      <c r="A56" s="264"/>
      <c r="B56" s="801"/>
      <c r="C56" s="802"/>
      <c r="D56" s="802"/>
      <c r="E56" s="802"/>
      <c r="F56" s="802"/>
      <c r="G56" s="802"/>
      <c r="H56" s="802"/>
      <c r="I56" s="802"/>
      <c r="J56" s="802"/>
      <c r="K56" s="802"/>
      <c r="L56" s="802"/>
      <c r="M56" s="802"/>
      <c r="N56" s="802"/>
      <c r="O56" s="802"/>
      <c r="P56" s="802"/>
      <c r="Q56" s="802"/>
      <c r="R56" s="802"/>
      <c r="S56" s="802"/>
      <c r="T56" s="802"/>
      <c r="U56" s="802"/>
      <c r="V56" s="802"/>
      <c r="W56" s="802"/>
      <c r="X56" s="802"/>
      <c r="Y56" s="802"/>
      <c r="Z56" s="802"/>
      <c r="AA56" s="802"/>
      <c r="AB56" s="802"/>
      <c r="AC56" s="802"/>
      <c r="AD56" s="802"/>
      <c r="AE56" s="802"/>
      <c r="AF56" s="802"/>
      <c r="AG56" s="802"/>
      <c r="AH56" s="803"/>
      <c r="AI56" s="150"/>
    </row>
    <row r="57" spans="1:36">
      <c r="A57" s="264"/>
      <c r="B57" s="392"/>
      <c r="C57" s="393"/>
      <c r="D57" s="393"/>
      <c r="E57" s="393"/>
      <c r="F57" s="393"/>
      <c r="G57" s="393"/>
      <c r="H57" s="393"/>
      <c r="I57" s="393"/>
      <c r="J57" s="393"/>
      <c r="K57" s="393"/>
      <c r="L57" s="393"/>
      <c r="M57" s="393"/>
      <c r="N57" s="393"/>
      <c r="O57" s="393"/>
      <c r="P57" s="393"/>
      <c r="Q57" s="393"/>
      <c r="R57" s="393"/>
      <c r="S57" s="393"/>
      <c r="T57" s="393"/>
      <c r="U57" s="393"/>
      <c r="V57" s="393"/>
      <c r="W57" s="393"/>
      <c r="X57" s="393"/>
      <c r="Y57" s="393"/>
      <c r="Z57" s="393"/>
      <c r="AA57" s="393"/>
      <c r="AB57" s="393"/>
      <c r="AC57" s="393"/>
      <c r="AD57" s="393"/>
      <c r="AE57" s="393"/>
      <c r="AF57" s="393"/>
      <c r="AG57" s="393"/>
      <c r="AH57" s="394"/>
      <c r="AI57" s="150"/>
    </row>
    <row r="58" spans="1:36" ht="12.75" customHeight="1">
      <c r="A58" s="264"/>
      <c r="B58" s="789" t="s">
        <v>338</v>
      </c>
      <c r="C58" s="789"/>
      <c r="D58" s="789"/>
      <c r="E58" s="789"/>
      <c r="F58" s="789"/>
      <c r="G58" s="789"/>
      <c r="H58" s="789"/>
      <c r="I58" s="789"/>
      <c r="J58" s="789"/>
      <c r="K58" s="789"/>
      <c r="L58" s="789"/>
      <c r="M58" s="789"/>
      <c r="N58" s="789"/>
      <c r="O58" s="789"/>
      <c r="P58" s="789"/>
      <c r="Q58" s="789"/>
      <c r="R58" s="789"/>
      <c r="S58" s="789"/>
      <c r="T58" s="789"/>
      <c r="U58" s="789"/>
      <c r="V58" s="789"/>
      <c r="W58" s="789"/>
      <c r="X58" s="789"/>
      <c r="Y58" s="789"/>
      <c r="Z58" s="789"/>
      <c r="AA58" s="789"/>
      <c r="AB58" s="789"/>
      <c r="AC58" s="789"/>
      <c r="AD58" s="789"/>
      <c r="AE58" s="789"/>
      <c r="AF58" s="789"/>
      <c r="AG58" s="789"/>
      <c r="AH58" s="789"/>
      <c r="AI58" s="150"/>
    </row>
    <row r="59" spans="1:36" ht="6" customHeight="1">
      <c r="A59" s="268"/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304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267"/>
    </row>
    <row r="60" spans="1:36" ht="15.75" customHeight="1">
      <c r="A60" s="268"/>
      <c r="B60" s="599" t="s">
        <v>116</v>
      </c>
      <c r="C60" s="599"/>
      <c r="D60" s="599"/>
      <c r="E60" s="599"/>
      <c r="F60" s="599"/>
      <c r="G60" s="599"/>
      <c r="H60" s="599"/>
      <c r="I60" s="599"/>
      <c r="J60" s="599"/>
      <c r="K60" s="599"/>
      <c r="L60" s="599"/>
      <c r="M60" s="599"/>
      <c r="N60" s="599"/>
      <c r="O60" s="599"/>
      <c r="P60" s="599"/>
      <c r="Q60" s="599"/>
      <c r="R60" s="599"/>
      <c r="S60" s="599"/>
      <c r="T60" s="599"/>
      <c r="U60" s="599"/>
      <c r="V60" s="599"/>
      <c r="W60" s="599"/>
      <c r="X60" s="599"/>
      <c r="Y60" s="599"/>
      <c r="Z60" s="599"/>
      <c r="AA60" s="599"/>
      <c r="AB60" s="599"/>
      <c r="AC60" s="599"/>
      <c r="AD60" s="599"/>
      <c r="AE60" s="599"/>
      <c r="AF60" s="599"/>
      <c r="AG60" s="599"/>
      <c r="AH60" s="599"/>
      <c r="AI60" s="267"/>
    </row>
    <row r="61" spans="1:36" ht="15.75" customHeight="1">
      <c r="A61" s="268"/>
      <c r="B61" s="599"/>
      <c r="C61" s="599"/>
      <c r="D61" s="599"/>
      <c r="E61" s="599"/>
      <c r="F61" s="599"/>
      <c r="G61" s="599"/>
      <c r="H61" s="599"/>
      <c r="I61" s="599"/>
      <c r="J61" s="599"/>
      <c r="K61" s="599"/>
      <c r="L61" s="599"/>
      <c r="M61" s="599"/>
      <c r="N61" s="599"/>
      <c r="O61" s="599"/>
      <c r="P61" s="599"/>
      <c r="Q61" s="599"/>
      <c r="R61" s="599"/>
      <c r="S61" s="599"/>
      <c r="T61" s="599"/>
      <c r="U61" s="599"/>
      <c r="V61" s="599"/>
      <c r="W61" s="599"/>
      <c r="X61" s="599"/>
      <c r="Y61" s="599"/>
      <c r="Z61" s="599"/>
      <c r="AA61" s="599"/>
      <c r="AB61" s="599"/>
      <c r="AC61" s="599"/>
      <c r="AD61" s="599"/>
      <c r="AE61" s="599"/>
      <c r="AF61" s="599"/>
      <c r="AG61" s="599"/>
      <c r="AH61" s="599"/>
      <c r="AI61" s="267"/>
    </row>
    <row r="62" spans="1:36" ht="6" customHeight="1">
      <c r="A62" s="268"/>
      <c r="B62" s="304"/>
      <c r="C62" s="304"/>
      <c r="D62" s="304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304"/>
      <c r="U62" s="304"/>
      <c r="V62" s="304"/>
      <c r="W62" s="304"/>
      <c r="X62" s="304"/>
      <c r="Y62" s="304"/>
      <c r="Z62" s="304"/>
      <c r="AA62" s="304"/>
      <c r="AB62" s="304"/>
      <c r="AC62" s="304"/>
      <c r="AD62" s="304"/>
      <c r="AE62" s="304"/>
      <c r="AF62" s="304"/>
      <c r="AG62" s="304"/>
      <c r="AH62" s="304"/>
      <c r="AI62" s="267"/>
    </row>
    <row r="63" spans="1:36" ht="16.5" customHeight="1">
      <c r="A63" s="264"/>
      <c r="B63" s="251"/>
      <c r="C63" s="225"/>
      <c r="D63" s="225"/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25"/>
      <c r="P63" s="193"/>
      <c r="Q63" s="193"/>
      <c r="R63" s="193"/>
      <c r="S63" s="191"/>
      <c r="T63" s="194"/>
      <c r="U63" s="193"/>
      <c r="V63" s="193"/>
      <c r="W63" s="193"/>
      <c r="X63" s="193"/>
      <c r="Y63" s="193"/>
      <c r="Z63" s="193"/>
      <c r="AA63" s="193"/>
      <c r="AB63" s="193"/>
      <c r="AC63" s="193"/>
      <c r="AD63" s="193"/>
      <c r="AE63" s="193"/>
      <c r="AF63" s="193"/>
      <c r="AG63" s="193"/>
      <c r="AH63" s="191"/>
      <c r="AI63" s="150"/>
    </row>
    <row r="64" spans="1:36" ht="16.5" customHeight="1">
      <c r="A64" s="264"/>
      <c r="B64" s="252"/>
      <c r="C64" s="305"/>
      <c r="D64" s="305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6"/>
      <c r="P64" s="306"/>
      <c r="Q64" s="306"/>
      <c r="R64" s="306"/>
      <c r="S64" s="33"/>
      <c r="T64" s="194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3"/>
      <c r="AI64" s="150"/>
    </row>
    <row r="65" spans="1:36" ht="13.5" customHeight="1">
      <c r="A65" s="264"/>
      <c r="B65" s="252"/>
      <c r="C65" s="603"/>
      <c r="D65" s="603"/>
      <c r="E65" s="603"/>
      <c r="F65" s="603"/>
      <c r="G65" s="603"/>
      <c r="H65" s="302"/>
      <c r="I65" s="370"/>
      <c r="J65" s="370"/>
      <c r="K65" s="371" t="s">
        <v>323</v>
      </c>
      <c r="L65" s="370"/>
      <c r="M65" s="370"/>
      <c r="N65" s="371" t="s">
        <v>323</v>
      </c>
      <c r="O65" s="372"/>
      <c r="P65" s="372"/>
      <c r="Q65" s="342"/>
      <c r="R65" s="342"/>
      <c r="S65" s="33"/>
      <c r="T65" s="194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3"/>
      <c r="AI65" s="150"/>
    </row>
    <row r="66" spans="1:36">
      <c r="A66" s="264"/>
      <c r="B66" s="253"/>
      <c r="C66" s="232"/>
      <c r="D66" s="232"/>
      <c r="E66" s="232"/>
      <c r="F66" s="232"/>
      <c r="G66" s="232"/>
      <c r="H66" s="232"/>
      <c r="I66" s="232"/>
      <c r="J66" s="232"/>
      <c r="K66" s="232"/>
      <c r="L66" s="232"/>
      <c r="M66" s="232"/>
      <c r="N66" s="232"/>
      <c r="O66" s="195"/>
      <c r="P66" s="195"/>
      <c r="Q66" s="195"/>
      <c r="R66" s="195"/>
      <c r="S66" s="192"/>
      <c r="T66" s="194"/>
      <c r="U66" s="195"/>
      <c r="V66" s="195"/>
      <c r="W66" s="195"/>
      <c r="X66" s="195"/>
      <c r="Y66" s="195"/>
      <c r="Z66" s="195"/>
      <c r="AA66" s="195"/>
      <c r="AB66" s="195"/>
      <c r="AC66" s="195"/>
      <c r="AD66" s="195"/>
      <c r="AE66" s="195"/>
      <c r="AF66" s="195"/>
      <c r="AG66" s="195"/>
      <c r="AH66" s="192"/>
      <c r="AI66" s="150"/>
    </row>
    <row r="67" spans="1:36" ht="21" customHeight="1">
      <c r="A67" s="264"/>
      <c r="B67" s="765" t="s">
        <v>112</v>
      </c>
      <c r="C67" s="765"/>
      <c r="D67" s="765"/>
      <c r="E67" s="765"/>
      <c r="F67" s="765"/>
      <c r="G67" s="765"/>
      <c r="H67" s="765"/>
      <c r="I67" s="765"/>
      <c r="J67" s="765"/>
      <c r="K67" s="765"/>
      <c r="L67" s="765"/>
      <c r="M67" s="765"/>
      <c r="N67" s="765"/>
      <c r="O67" s="765"/>
      <c r="P67" s="765"/>
      <c r="Q67" s="765"/>
      <c r="R67" s="765"/>
      <c r="S67" s="765"/>
      <c r="T67" s="254"/>
      <c r="U67" s="613" t="s">
        <v>432</v>
      </c>
      <c r="V67" s="613"/>
      <c r="W67" s="613"/>
      <c r="X67" s="613"/>
      <c r="Y67" s="613"/>
      <c r="Z67" s="613"/>
      <c r="AA67" s="613"/>
      <c r="AB67" s="613"/>
      <c r="AC67" s="613"/>
      <c r="AD67" s="613"/>
      <c r="AE67" s="613"/>
      <c r="AF67" s="613"/>
      <c r="AG67" s="613"/>
      <c r="AH67" s="613"/>
      <c r="AI67" s="150"/>
      <c r="AJ67" s="266"/>
    </row>
    <row r="68" spans="1:36" ht="15.75" customHeight="1">
      <c r="A68" s="766" t="s">
        <v>329</v>
      </c>
      <c r="B68" s="767"/>
      <c r="C68" s="767"/>
      <c r="D68" s="767"/>
      <c r="E68" s="767"/>
      <c r="F68" s="767"/>
      <c r="G68" s="767"/>
      <c r="H68" s="767"/>
      <c r="I68" s="767"/>
      <c r="J68" s="767"/>
      <c r="K68" s="767"/>
      <c r="L68" s="767"/>
      <c r="M68" s="767"/>
      <c r="N68" s="767"/>
      <c r="O68" s="767"/>
      <c r="P68" s="767"/>
      <c r="Q68" s="767"/>
      <c r="R68" s="767"/>
      <c r="S68" s="767"/>
      <c r="T68" s="767"/>
      <c r="U68" s="767"/>
      <c r="V68" s="767"/>
      <c r="W68" s="767"/>
      <c r="X68" s="767"/>
      <c r="Y68" s="767"/>
      <c r="Z68" s="767"/>
      <c r="AA68" s="767"/>
      <c r="AB68" s="767"/>
      <c r="AC68" s="767"/>
      <c r="AD68" s="767"/>
      <c r="AE68" s="767"/>
      <c r="AF68" s="767"/>
      <c r="AG68" s="767"/>
      <c r="AH68" s="767"/>
      <c r="AI68" s="259"/>
    </row>
    <row r="69" spans="1:36" ht="21" customHeight="1">
      <c r="A69" s="805" t="s">
        <v>331</v>
      </c>
      <c r="B69" s="806"/>
      <c r="C69" s="806"/>
      <c r="D69" s="806"/>
      <c r="E69" s="806"/>
      <c r="F69" s="806"/>
      <c r="G69" s="806"/>
      <c r="H69" s="806"/>
      <c r="I69" s="806"/>
      <c r="J69" s="806"/>
      <c r="K69" s="806"/>
      <c r="L69" s="806"/>
      <c r="M69" s="806"/>
      <c r="N69" s="806"/>
      <c r="O69" s="806"/>
      <c r="P69" s="806"/>
      <c r="Q69" s="806"/>
      <c r="R69" s="806"/>
      <c r="S69" s="806"/>
      <c r="T69" s="806"/>
      <c r="U69" s="806"/>
      <c r="V69" s="806"/>
      <c r="W69" s="806"/>
      <c r="X69" s="806"/>
      <c r="Y69" s="806"/>
      <c r="Z69" s="806"/>
      <c r="AA69" s="806"/>
      <c r="AB69" s="806"/>
      <c r="AC69" s="806"/>
      <c r="AD69" s="806"/>
      <c r="AE69" s="806"/>
      <c r="AF69" s="806"/>
      <c r="AG69" s="806"/>
      <c r="AH69" s="806"/>
      <c r="AI69" s="807"/>
    </row>
  </sheetData>
  <sheetProtection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2014-2020_19.2/3.1/r&amp;R&amp;8Strona &amp;P z &amp;N</oddFooter>
      </headerFooter>
    </customSheetView>
  </customSheetViews>
  <mergeCells count="33">
    <mergeCell ref="A69:AI69"/>
    <mergeCell ref="B36:AH36"/>
    <mergeCell ref="B38:AH41"/>
    <mergeCell ref="B43:AH45"/>
    <mergeCell ref="R46:AH46"/>
    <mergeCell ref="C49:G49"/>
    <mergeCell ref="U51:AH51"/>
    <mergeCell ref="C65:G65"/>
    <mergeCell ref="B67:S67"/>
    <mergeCell ref="U67:AH67"/>
    <mergeCell ref="A68:AH68"/>
    <mergeCell ref="B51:S51"/>
    <mergeCell ref="B53:AH53"/>
    <mergeCell ref="B55:AH57"/>
    <mergeCell ref="B58:AH58"/>
    <mergeCell ref="B60:AH61"/>
    <mergeCell ref="B22:AH24"/>
    <mergeCell ref="B25:AH25"/>
    <mergeCell ref="B27:AH29"/>
    <mergeCell ref="B31:AH33"/>
    <mergeCell ref="B34:AH34"/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</mergeCells>
  <dataValidations count="5">
    <dataValidation type="whole" allowBlank="1" showInputMessage="1" showErrorMessage="1" errorTitle="Błąd!" error="W tym polu można wpisać tylko pojedynczą cyfrę - w zakresie od 0 do 9" sqref="J49 M49 O49:R49 J65 M65 O65:R65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9 I65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65">
      <formula1>0</formula1>
      <formula2>1</formula2>
    </dataValidation>
    <dataValidation allowBlank="1" showInputMessage="1" showErrorMessage="1" promptTitle="Uwaga!" prompt="Do tego pola jest automatycznie &quot;zaciągana&quot; wartość z pola &quot;Reprezentujący&quot; w załączniku B.VII.B.13.1.&#10;Dane oczywiście można zmodyfikować lub zastąpić zupełnie innymi.&#10;" sqref="B22:AH24"/>
    <dataValidation allowBlank="1" showErrorMessage="1" promptTitle="Uwaga!" prompt="Do tego pola jest automatycznie &quot;zaciągana&quot; wartość z pola 2. w części B.III formularza.&#10;Dane oczywiście można zmodyfikować lub zastąpić zupełnie innymi." sqref="B31:AH3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15</vt:i4>
      </vt:variant>
    </vt:vector>
  </HeadingPairs>
  <TitlesOfParts>
    <vt:vector size="22" baseType="lpstr">
      <vt:lpstr>B_I_II</vt:lpstr>
      <vt:lpstr>B_IV</vt:lpstr>
      <vt:lpstr>Zal_B_VII_B3</vt:lpstr>
      <vt:lpstr>Zal_B_VII_B8</vt:lpstr>
      <vt:lpstr>Zal_B_VII_B91</vt:lpstr>
      <vt:lpstr>Zal_B_VII_B131</vt:lpstr>
      <vt:lpstr>Zal_B_VII_B132</vt:lpstr>
      <vt:lpstr>Nazwa_B_II</vt:lpstr>
      <vt:lpstr>B_I_II!Obszar_wydruku</vt:lpstr>
      <vt:lpstr>B_IV!Obszar_wydruku</vt:lpstr>
      <vt:lpstr>Zal_B_VII_B131!Obszar_wydruku</vt:lpstr>
      <vt:lpstr>Zal_B_VII_B132!Obszar_wydruku</vt:lpstr>
      <vt:lpstr>Zal_B_VII_B3!Obszar_wydruku</vt:lpstr>
      <vt:lpstr>Zal_B_VII_B8!Obszar_wydruku</vt:lpstr>
      <vt:lpstr>Zal_B_VII_B91!Obszar_wydruku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</vt:vector>
  </TitlesOfParts>
  <Company>arimr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Renia</cp:lastModifiedBy>
  <cp:lastPrinted>2017-11-03T09:12:58Z</cp:lastPrinted>
  <dcterms:created xsi:type="dcterms:W3CDTF">2007-12-13T09:58:23Z</dcterms:created>
  <dcterms:modified xsi:type="dcterms:W3CDTF">2019-04-11T08:34:12Z</dcterms:modified>
</cp:coreProperties>
</file>